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tjerj204\ASDIN\DIGEP\SEDOC\ATIVIDADE FIM\SISTEMA NORMATIVO\FORMATAÇÃO e PUBLICAÇÃO\SGSUS\RAD-SGSUS-007\"/>
    </mc:Choice>
  </mc:AlternateContent>
  <xr:revisionPtr revIDLastSave="0" documentId="13_ncr:1_{55D9C6FC-42E3-4E31-B2AE-81E862A35008}" xr6:coauthVersionLast="47" xr6:coauthVersionMax="47" xr10:uidLastSave="{00000000-0000-0000-0000-000000000000}"/>
  <bookViews>
    <workbookView xWindow="-120" yWindow="-120" windowWidth="24240" windowHeight="13290" xr2:uid="{00000000-000D-0000-FFFF-FFFF00000000}"/>
  </bookViews>
  <sheets>
    <sheet name="IE 2022"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0" i="2" l="1"/>
  <c r="AN21" i="2"/>
  <c r="AN22" i="2"/>
  <c r="AN23" i="2"/>
  <c r="AN24" i="2"/>
  <c r="AN25" i="2"/>
  <c r="AN26" i="2"/>
  <c r="AN27" i="2"/>
  <c r="AN28" i="2"/>
  <c r="AN29" i="2"/>
  <c r="AN30" i="2"/>
  <c r="AN31" i="2"/>
  <c r="AN32" i="2"/>
  <c r="AN19" i="2"/>
  <c r="AN33" i="2"/>
  <c r="AN12" i="2"/>
  <c r="AN15" i="2"/>
  <c r="AN16" i="2"/>
  <c r="AN14" i="2"/>
  <c r="AN17" i="2"/>
  <c r="F33" i="2"/>
  <c r="G17" i="2"/>
  <c r="F17" i="2"/>
  <c r="G33" i="2"/>
  <c r="H33" i="2"/>
  <c r="I33" i="2"/>
  <c r="J33" i="2"/>
  <c r="K33" i="2"/>
  <c r="L33" i="2"/>
  <c r="M33" i="2"/>
  <c r="N33" i="2"/>
  <c r="O33" i="2"/>
  <c r="P33" i="2"/>
  <c r="Q33" i="2"/>
  <c r="AE33" i="2" l="1"/>
  <c r="AK33" i="2" l="1"/>
  <c r="AJ33" i="2"/>
  <c r="AI33" i="2"/>
  <c r="AH33" i="2"/>
  <c r="AG33" i="2"/>
  <c r="AF33" i="2"/>
  <c r="AD33" i="2"/>
  <c r="AC33" i="2"/>
  <c r="AB33" i="2"/>
  <c r="AA33" i="2"/>
  <c r="Z3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PJERJ</author>
    <author>Mariza Mendes Campbell</author>
  </authors>
  <commentList>
    <comment ref="A4" authorId="0" shapeId="0" xr:uid="{00000000-0006-0000-0000-000001000000}">
      <text>
        <r>
          <rPr>
            <b/>
            <sz val="14"/>
            <color indexed="18"/>
            <rFont val="Calibri"/>
            <family val="2"/>
          </rPr>
          <t>Indicar a SIGLA da Unidade responsável pelo monitoramento do indicador. Ex: DGDIN/GBDIN</t>
        </r>
      </text>
    </comment>
    <comment ref="D4" authorId="0" shapeId="0" xr:uid="{00000000-0006-0000-0000-000002000000}">
      <text>
        <r>
          <rPr>
            <b/>
            <sz val="14"/>
            <color indexed="18"/>
            <rFont val="Calibri"/>
            <family val="2"/>
          </rPr>
          <t>INDICAR COM "X" se for este o caso.</t>
        </r>
        <r>
          <rPr>
            <sz val="8"/>
            <color indexed="81"/>
            <rFont val="Tahoma"/>
            <family val="2"/>
          </rPr>
          <t xml:space="preserve">
</t>
        </r>
      </text>
    </comment>
    <comment ref="G4" authorId="0" shapeId="0" xr:uid="{00000000-0006-0000-0000-000003000000}">
      <text>
        <r>
          <rPr>
            <b/>
            <sz val="14"/>
            <color indexed="18"/>
            <rFont val="Calibri"/>
            <family val="2"/>
          </rPr>
          <t xml:space="preserve">INDICAR COM "X" se for este o caso.
</t>
        </r>
      </text>
    </comment>
    <comment ref="J4" authorId="0" shapeId="0" xr:uid="{00000000-0006-0000-0000-000004000000}">
      <text>
        <r>
          <rPr>
            <b/>
            <sz val="14"/>
            <color indexed="18"/>
            <rFont val="Calibri"/>
            <family val="2"/>
          </rPr>
          <t xml:space="preserve">INDICAR COM "X" se for este o caso.
</t>
        </r>
      </text>
    </comment>
    <comment ref="A5" authorId="0" shapeId="0" xr:uid="{00000000-0006-0000-0000-000005000000}">
      <text>
        <r>
          <rPr>
            <b/>
            <sz val="14"/>
            <color indexed="18"/>
            <rFont val="Calibri"/>
            <family val="2"/>
          </rPr>
          <t>Indicar o Tema do Mapa Estratégico ao qual o indicador se vincula.</t>
        </r>
      </text>
    </comment>
    <comment ref="G5" authorId="0" shapeId="0" xr:uid="{00000000-0006-0000-0000-000006000000}">
      <text>
        <r>
          <rPr>
            <sz val="16"/>
            <color indexed="18"/>
            <rFont val="Calibri"/>
            <family val="2"/>
          </rPr>
          <t>Indicar o objetivo estratégico do mapa estratégico no qual o indicador se alinha</t>
        </r>
      </text>
    </comment>
    <comment ref="A6" authorId="0" shapeId="0" xr:uid="{00000000-0006-0000-0000-000007000000}">
      <text>
        <r>
          <rPr>
            <b/>
            <sz val="14"/>
            <color indexed="18"/>
            <rFont val="Calibri"/>
            <family val="2"/>
          </rPr>
          <t>Informar o Nome do Indicador ( mesmo que está em RAD, por exemplo ).</t>
        </r>
      </text>
    </comment>
    <comment ref="G6" authorId="0" shapeId="0" xr:uid="{00000000-0006-0000-0000-000008000000}">
      <text>
        <r>
          <rPr>
            <sz val="16"/>
            <color indexed="18"/>
            <rFont val="Calibri"/>
            <family val="2"/>
          </rPr>
          <t>Indicar o nome do Projeto e se é Estratégico, por exemplo: "Projeto Estratégico Implementar Modelo de Gestão" ou indicar o nome do Objetivo Estratégico constante do Mapa Estratégico ao qual o Projeto se vincula ou o nome do Processo de Trabalho ou o nome do Objetivo da Qualidade, para o caso específico.</t>
        </r>
      </text>
    </comment>
    <comment ref="A7" authorId="0" shapeId="0" xr:uid="{00000000-0006-0000-0000-000009000000}">
      <text>
        <r>
          <rPr>
            <b/>
            <sz val="16"/>
            <color indexed="18"/>
            <rFont val="Calibri"/>
            <family val="2"/>
          </rPr>
          <t>Qual a contribuição do Indicador para a gestão da unidade. Deve-se refletir sobre o benefício direto percebido pelo Gestor ao utilizar o Indicador.</t>
        </r>
      </text>
    </comment>
    <comment ref="M7" authorId="0" shapeId="0" xr:uid="{00000000-0006-0000-0000-00000A000000}">
      <text>
        <r>
          <rPr>
            <b/>
            <sz val="16"/>
            <color indexed="18"/>
            <rFont val="Calibri"/>
            <family val="2"/>
          </rPr>
          <t>Critérios de Acompanhamento é a forma de apresentação dos resultados do Indicador. Indicar "Acumulado" quando a medição do período considera o somatório dos períodos anteriores. Indicar "Status" quando a medição é pontual e se refere ao último período analisado e não considera os períodos anteriores.</t>
        </r>
        <r>
          <rPr>
            <sz val="8"/>
            <color indexed="81"/>
            <rFont val="Tahoma"/>
            <family val="2"/>
          </rPr>
          <t xml:space="preserve">
</t>
        </r>
      </text>
    </comment>
    <comment ref="A8" authorId="0" shapeId="0" xr:uid="{00000000-0006-0000-0000-00000B000000}">
      <text>
        <r>
          <rPr>
            <b/>
            <sz val="16"/>
            <color indexed="18"/>
            <rFont val="Calibri"/>
            <family val="2"/>
          </rPr>
          <t>Indicar a Frequência da apuração e/ou coleta dos dados. A periodicidade, não necessariamente, deve coincidir com a do gráfico.</t>
        </r>
        <r>
          <rPr>
            <sz val="12"/>
            <color indexed="81"/>
            <rFont val="Tahoma"/>
            <family val="2"/>
          </rPr>
          <t xml:space="preserve">
</t>
        </r>
      </text>
    </comment>
    <comment ref="D8" authorId="0" shapeId="0" xr:uid="{00000000-0006-0000-0000-00000C000000}">
      <text>
        <r>
          <rPr>
            <b/>
            <sz val="14"/>
            <color indexed="18"/>
            <rFont val="Calibri"/>
            <family val="2"/>
          </rPr>
          <t>O Indicador de Acompanhamento, também chamado de Monitoramento, apresenta resultados da produção de determinado processo de trabalho sem, no entanto, indicar o desempenho da unidade que o monitora. Isto é,  quando seus resultados não dependem totalmente da unidade gestora mas sim de outras. Assim, cabe à unidade responsável pelo acompanhamento administrar os efeitos oriundos dos resultados obtidos junto às demais unidades que influenciam o indicador. Sendo este o caso, marque um "X" no campo ao lado.</t>
        </r>
      </text>
    </comment>
    <comment ref="G8" authorId="0" shapeId="0" xr:uid="{00000000-0006-0000-0000-00000D000000}">
      <text>
        <r>
          <rPr>
            <b/>
            <sz val="14"/>
            <color indexed="18"/>
            <rFont val="Calibri"/>
            <family val="2"/>
          </rPr>
          <t>O Indicador de Desempenho indica a Produtividade da unidade gestora em determinado processo de trabalho. Assim, todo Indicador de Desempenho permite estimação de Metas, pois as ações gerencias são definidas e avaliadas pela própria unidade que monitora o indicador. Sendo este o caso, marque um "X" no campo ao lado.</t>
        </r>
      </text>
    </comment>
    <comment ref="J8" authorId="0" shapeId="0" xr:uid="{00000000-0006-0000-0000-00000E000000}">
      <text>
        <r>
          <rPr>
            <b/>
            <sz val="14"/>
            <color indexed="18"/>
            <rFont val="Calibri"/>
            <family val="2"/>
          </rPr>
          <t>O Indicador de Eficiência não só indica o nível de Produtividade da unidade gestora em determinado processo de trabalho como representa o esforço empreendido para se chegar àquele resultado ( custo x benefício ). Por exemplo, a "quantidade de processos entregues no prazo" indica determinada produtividade da equipe, já "quantidade de processos entregues no prazo, por funcionário" além da produtividade também pode determinar o grau de eficiência da unidade. Sendo este o caso, marque um "X" no campo ao lado.</t>
        </r>
      </text>
    </comment>
    <comment ref="M8" authorId="0" shapeId="0" xr:uid="{00000000-0006-0000-0000-00000F000000}">
      <text>
        <r>
          <rPr>
            <b/>
            <sz val="14"/>
            <color indexed="18"/>
            <rFont val="Calibri"/>
            <family val="2"/>
          </rPr>
          <t>O Indicador de Efetividade é entendido como um "Indicador de Eficiência" cujos resultados demonstram conjunto de fatores da Qualidade. Isto é, um único indicador pode expressar o Monitoramento, o Desempenho, a Eficiência, a relação "Custo x Benefício" e os Benefícios Efetivos resultantes de determinado resultado. Sendo este o caso, marque um "X" no campo ao lado.</t>
        </r>
      </text>
    </comment>
    <comment ref="A9" authorId="0" shapeId="0" xr:uid="{00000000-0006-0000-0000-000010000000}">
      <text>
        <r>
          <rPr>
            <b/>
            <sz val="16"/>
            <color indexed="18"/>
            <rFont val="Calibri"/>
            <family val="2"/>
          </rPr>
          <t>Descrever a Fórmula utilizando símbolos de operações ( ÷ , +, () , [] , {} , etc. ) objetivando facilitar o entendimento do leitor.     EX: [ ( processos no prazo ) / ( processos recebidos ) ] x 100</t>
        </r>
      </text>
    </comment>
    <comment ref="M9" authorId="0" shapeId="0" xr:uid="{00000000-0006-0000-0000-000011000000}">
      <text>
        <r>
          <rPr>
            <b/>
            <sz val="14"/>
            <color indexed="18"/>
            <rFont val="Calibri"/>
            <family val="2"/>
          </rPr>
          <t>Informar a sigla conforme a natureza do indicador:   MM  -&gt;   Maior é melhor,                                                                 mM  -&gt;   Menor é melhor e                                                          nM   -&gt;   Nominal é melhor.</t>
        </r>
      </text>
    </comment>
    <comment ref="A10" authorId="0" shapeId="0" xr:uid="{00000000-0006-0000-0000-000012000000}">
      <text>
        <r>
          <rPr>
            <b/>
            <sz val="16"/>
            <color indexed="18"/>
            <rFont val="Calibri"/>
            <family val="2"/>
          </rPr>
          <t>Resultado que se deseja alcançar num determinado período de tempo. As metas devem ser estimadas considerando a série histórica, as linhas de tendências e respectivas projeções.</t>
        </r>
      </text>
    </comment>
    <comment ref="J10" authorId="0" shapeId="0" xr:uid="{00000000-0006-0000-0000-000013000000}">
      <text>
        <r>
          <rPr>
            <b/>
            <sz val="16"/>
            <color indexed="18"/>
            <rFont val="Calibri"/>
            <family val="2"/>
          </rPr>
          <t>Indicar a fonte de coleta dos dados utilizados para medição do indicador. Ex: "Relatório Consolidado do Sistema de Controle".</t>
        </r>
      </text>
    </comment>
    <comment ref="N10" authorId="0" shapeId="0" xr:uid="{00000000-0006-0000-0000-000014000000}">
      <text>
        <r>
          <rPr>
            <b/>
            <sz val="14"/>
            <color indexed="18"/>
            <rFont val="Calibri"/>
            <family val="2"/>
          </rPr>
          <t>Indicar a forma de expressão de uma grandez a ser medida. Ex: Nº de Processo, Porcentagem, Dia, Hora, Nº de Auditoria, etc.</t>
        </r>
      </text>
    </comment>
    <comment ref="A11" authorId="0" shapeId="0" xr:uid="{00000000-0006-0000-0000-000015000000}">
      <text>
        <r>
          <rPr>
            <b/>
            <sz val="16"/>
            <color indexed="18"/>
            <rFont val="Calibri"/>
            <family val="2"/>
          </rPr>
          <t>Analisar séries históricas de um Indicador é fundamental para que se possa realizar análise dos dados adequada e definições de Metas e Ações Gerenciais. A tabela ao lado pode ser alterada de acordo com o tipo de Indicador e a necessidade de medição, sendo que, em casos mais complexos com inserção de fórmulas e operações, apoio da equipe  DGDIN pode ser solicitado.</t>
        </r>
      </text>
    </comment>
    <comment ref="J11" authorId="1" shapeId="0" xr:uid="{00000000-0006-0000-0000-000016000000}">
      <text>
        <r>
          <rPr>
            <b/>
            <sz val="14"/>
            <color indexed="81"/>
            <rFont val="Tahoma"/>
            <family val="2"/>
          </rPr>
          <t>medição acumulada</t>
        </r>
      </text>
    </comment>
    <comment ref="R11" authorId="0" shapeId="0" xr:uid="{00000000-0006-0000-0000-000017000000}">
      <text>
        <r>
          <rPr>
            <b/>
            <sz val="16"/>
            <color indexed="18"/>
            <rFont val="Calibri"/>
            <family val="2"/>
          </rPr>
          <t>Analisar séries históricas de um Indicador é fundamental para que se possa realizar análise dos dados adequada e definições de Metas e Ações Gerenciais. A tabela ao lado pode ser alterada de acordo com o tipo de Indicador e a necessidade de medição, sendo que, em casos mais complexos com inserção de fórmulas e operações, apoio da equipe  DGDIN pode ser solicitado.</t>
        </r>
      </text>
    </comment>
    <comment ref="A36" authorId="0" shapeId="0" xr:uid="{00000000-0006-0000-0000-000018000000}">
      <text>
        <r>
          <rPr>
            <b/>
            <sz val="16"/>
            <color indexed="18"/>
            <rFont val="Calibri"/>
            <family val="2"/>
          </rPr>
          <t xml:space="preserve">A Linha de Base (ou Resultado Anterior) traduz o resultado do período de fixação da meta. </t>
        </r>
      </text>
    </comment>
    <comment ref="A37" authorId="0" shapeId="0" xr:uid="{00000000-0006-0000-0000-000019000000}">
      <text>
        <r>
          <rPr>
            <b/>
            <sz val="16"/>
            <color indexed="18"/>
            <rFont val="Calibri"/>
            <family val="2"/>
          </rPr>
          <t>Traduz o resultado do período atual de medição.</t>
        </r>
      </text>
    </comment>
    <comment ref="A38" authorId="0" shapeId="0" xr:uid="{00000000-0006-0000-0000-00001A000000}">
      <text>
        <r>
          <rPr>
            <b/>
            <sz val="16"/>
            <color indexed="18"/>
            <rFont val="Calibri"/>
            <family val="2"/>
          </rPr>
          <t>Resultado que se deseja alcançar num determinado período de tempo. A definição de uma Meta Definitiva depende da análise dos dados da série histórica de, no mínimo, 6 períodos (no caso de Pesquisas, 3 períodos); abaixo disso podemos considerá-la como "Meta Provisória". Na análise se deve atentar para as linhas de tendências, a sazonalidade do indicador e principalmente para as ferramentas estatísticas disponíveis, como a prospectiva da linha de tendência do gráfico, por exemplo. Também se deve observar e corrigir quando a meta estiver sendo alcançada com relativa facilidade por mais de 6 períodos, quando se chegou a um nível de excelência onde não cabe mais o monitoramento (alterar a fórmula ou substuir o indicador) ou quando, apesar da implementação de todas as ações gerenciais propostas, não foi possível alcançá-la.</t>
        </r>
      </text>
    </comment>
    <comment ref="A39" authorId="0" shapeId="0" xr:uid="{00000000-0006-0000-0000-00001B000000}">
      <text>
        <r>
          <rPr>
            <b/>
            <sz val="16"/>
            <color indexed="18"/>
            <rFont val="Calibri"/>
            <family val="2"/>
          </rPr>
          <t xml:space="preserve">Análise Crítica é a avaliação objetiva dos resultados do Indicador no período. Trata-se do momento de verificação das tendências de evolução do processo de trabalho.
O texto da Análise Crítica deve conter obrigatoriamente informações ( em frases curtas ) sobre os seguintes fatores analisados:
1º VARIAÇÃO DOS RESULTADOS AFERIDOS (POSITIVOS OU NEGATIVOS)
2º COMENTÁRIO SOBRE ATINGIMENTO DA META 
3º CAUSAS QUE LEVARAM ÀQUELE RESULTADO
4º COMPARAR COM OUTROS PROCESSOS DE TRABALHO, UNIDADES OU TRIBUNAIS
5º ESTIMATIVA DE EVOLUÇÃO (DIREÇÃO DA LINHA DE TENDÊNCIA)
6º PROJEÇÃO DE MELHORIA e/ou ADEQUAÇÃO DE METAS
</t>
        </r>
      </text>
    </comment>
    <comment ref="A40" authorId="0" shapeId="0" xr:uid="{00000000-0006-0000-0000-00001C000000}">
      <text>
        <r>
          <rPr>
            <b/>
            <sz val="16"/>
            <color indexed="18"/>
            <rFont val="Calibri"/>
            <family val="2"/>
          </rPr>
          <t xml:space="preserve">Ações decorrentes da análise de dados, com o fim de alcançar ou superar a meta estabelecida, melhorando e/ou corrigindo rotinas e serviços. O texto das Ações Gerenciais deve conter frases curtas que descrevam:
1º ATIVIDADES </t>
        </r>
        <r>
          <rPr>
            <b/>
            <u/>
            <sz val="16"/>
            <color indexed="18"/>
            <rFont val="Calibri"/>
            <family val="2"/>
          </rPr>
          <t>RE</t>
        </r>
        <r>
          <rPr>
            <b/>
            <sz val="16"/>
            <color indexed="18"/>
            <rFont val="Calibri"/>
            <family val="2"/>
          </rPr>
          <t xml:space="preserve">PROGRAMADAS PARA MELHORIA DA SITUAÇÃO
2º ATIVIDADES PROGRAMADAS PARA MELHORIA DA SITUAÇÃO
</t>
        </r>
        <r>
          <rPr>
            <sz val="9"/>
            <color indexed="81"/>
            <rFont val="Tahoma"/>
            <family val="2"/>
          </rPr>
          <t xml:space="preserve">
</t>
        </r>
      </text>
    </comment>
    <comment ref="A41" authorId="0" shapeId="0" xr:uid="{00000000-0006-0000-0000-00001D000000}">
      <text>
        <r>
          <rPr>
            <b/>
            <sz val="16"/>
            <color indexed="18"/>
            <rFont val="Calibri"/>
            <family val="2"/>
          </rPr>
          <t>Nome e assinatura do responsável direto pela coleta e análise de dados.</t>
        </r>
      </text>
    </comment>
    <comment ref="G41" authorId="0" shapeId="0" xr:uid="{00000000-0006-0000-0000-00001E000000}">
      <text>
        <r>
          <rPr>
            <b/>
            <sz val="16"/>
            <color indexed="18"/>
            <rFont val="Calibri"/>
            <family val="2"/>
          </rPr>
          <t>Nome e assinatura do responsável pela aprovação e divulgação dos resultados do indicador.</t>
        </r>
      </text>
    </comment>
  </commentList>
</comments>
</file>

<file path=xl/sharedStrings.xml><?xml version="1.0" encoding="utf-8"?>
<sst xmlns="http://schemas.openxmlformats.org/spreadsheetml/2006/main" count="87" uniqueCount="87">
  <si>
    <t>PLANILHA DE INDICADORES</t>
  </si>
  <si>
    <t>IMPORTANTE: Sempre verifique no site do TJRJ se a versão impressa do documento está atualizada.</t>
  </si>
  <si>
    <t>UNIDADE ORGANIZACIONAL</t>
  </si>
  <si>
    <t>GABPRES-DEAPE</t>
  </si>
  <si>
    <t>INDICADOR DE OBJETIVO ESTRATÉGICO</t>
  </si>
  <si>
    <t>X</t>
  </si>
  <si>
    <t>INDICADOR DE PROJETO</t>
  </si>
  <si>
    <t>INDICADOR DE PROCESSO DE TRABALHO</t>
  </si>
  <si>
    <t>INDICADOR DE OBJETIVO DA QUALIDADE</t>
  </si>
  <si>
    <t>TEMA</t>
  </si>
  <si>
    <t>Promoção de Direitos da Cidadania</t>
  </si>
  <si>
    <t>OBJETIVO ESTRATÉGICO</t>
  </si>
  <si>
    <t>Ampliação de boas práticas de cunho social e de desenvolvimento sustentável do PJERJ</t>
  </si>
  <si>
    <t>INDICADOR</t>
  </si>
  <si>
    <t>Pessoas Beneficiadas pelos Projetos Sociais (IE 25)</t>
  </si>
  <si>
    <t>PROJETO, PROCESSO DE TRABALHO OU OBJETIVO DA QUALIDADE</t>
  </si>
  <si>
    <t>PROJETO ESTRATÉGICO</t>
  </si>
  <si>
    <t>FINALIDADE</t>
  </si>
  <si>
    <t>Verificar o envolvimento do PJERJ na promoção da cidadania, inclusão social e gestão ambiental</t>
  </si>
  <si>
    <t>CRITÉRIO DE ACOMPANHAMENTO</t>
  </si>
  <si>
    <t>Acumulado</t>
  </si>
  <si>
    <t>PERIODICIDADE</t>
  </si>
  <si>
    <t>Mensal</t>
  </si>
  <si>
    <t>INDICADOR DE ACOMPANHAMENTO</t>
  </si>
  <si>
    <t>INDICADOR DE DESEMPENHO</t>
  </si>
  <si>
    <t>INDICADOR DE EFICIÊNCIA</t>
  </si>
  <si>
    <t>INDICADOR DE EFETIVIDADE</t>
  </si>
  <si>
    <t>x</t>
  </si>
  <si>
    <t>FÓRMULA</t>
  </si>
  <si>
    <t>Número de pessoas diretamente beneficiadas pelos projetos sociais</t>
  </si>
  <si>
    <t>SENTIDO DE MELHORIA</t>
  </si>
  <si>
    <t>MM</t>
  </si>
  <si>
    <t xml:space="preserve">META </t>
  </si>
  <si>
    <t>Atingir 30.000 pessoas diretamente beneficiadas pelos projetos sociais até 31/12/2023</t>
  </si>
  <si>
    <t>ORIGEM DOS DADOS</t>
  </si>
  <si>
    <t>Planilhas do DEAPE</t>
  </si>
  <si>
    <t>UNIDADE DE MEDIDA</t>
  </si>
  <si>
    <t>Nº de Pessoas</t>
  </si>
  <si>
    <t>EVOLUÇÃO DO INDICADOR 2023</t>
  </si>
  <si>
    <t>EVOLUÇÃO DO INDICADOR 2015</t>
  </si>
  <si>
    <t>jan-16</t>
  </si>
  <si>
    <t>fev-16</t>
  </si>
  <si>
    <t>mar-16</t>
  </si>
  <si>
    <t>abr-16</t>
  </si>
  <si>
    <t>mai-16</t>
  </si>
  <si>
    <t>jun-16</t>
  </si>
  <si>
    <t>jul-16</t>
  </si>
  <si>
    <t>ago-16</t>
  </si>
  <si>
    <t>set-16</t>
  </si>
  <si>
    <t>out-16</t>
  </si>
  <si>
    <t>nov-16</t>
  </si>
  <si>
    <t>dez-16</t>
  </si>
  <si>
    <t>%</t>
  </si>
  <si>
    <t>Freq. acumulada</t>
  </si>
  <si>
    <t>JUSTIÇA ITINERANTE</t>
  </si>
  <si>
    <t xml:space="preserve">DIGAM - Palestras  </t>
  </si>
  <si>
    <t xml:space="preserve">DIISO - Palestras  AÇÃO SOCIAL </t>
  </si>
  <si>
    <t>Total de palestras</t>
  </si>
  <si>
    <t>DIGAM - Ações de Destaque</t>
  </si>
  <si>
    <t xml:space="preserve">DIISO - Ações de Destaque </t>
  </si>
  <si>
    <t xml:space="preserve">DIISO-  Grupo Reflexivo </t>
  </si>
  <si>
    <r>
      <rPr>
        <sz val="22"/>
        <color rgb="FF000000"/>
        <rFont val="Cambria"/>
      </rPr>
      <t>DIISO- Campanhas (</t>
    </r>
    <r>
      <rPr>
        <sz val="20"/>
        <color rgb="FF000000"/>
        <rFont val="Cambria"/>
      </rPr>
      <t>doação sangue, medula óssea</t>
    </r>
    <r>
      <rPr>
        <sz val="22"/>
        <color rgb="FF000000"/>
        <rFont val="Cambria"/>
      </rPr>
      <t>)</t>
    </r>
  </si>
  <si>
    <t xml:space="preserve">DIISO - Estudar para Qualificar  </t>
  </si>
  <si>
    <t xml:space="preserve">DIISO - Circuito Cultural  </t>
  </si>
  <si>
    <t>DIISO -Começar de Novo</t>
  </si>
  <si>
    <t xml:space="preserve">DIISO -Justiça Pelos Jovens </t>
  </si>
  <si>
    <t xml:space="preserve">DIISO - Inclusão Legal </t>
  </si>
  <si>
    <t xml:space="preserve">DIISO - Bem Me Quer </t>
  </si>
  <si>
    <t xml:space="preserve">DIISO - Sementes da Paz </t>
  </si>
  <si>
    <t xml:space="preserve">DIISO - Casamentos </t>
  </si>
  <si>
    <t xml:space="preserve">DIISO - Justiça Cidadã  </t>
  </si>
  <si>
    <t xml:space="preserve">DIISO - Jovens Mensageiros </t>
  </si>
  <si>
    <t>Arte e Inclusão (Pintura e Tear)</t>
  </si>
  <si>
    <t>PESSOAS BENEFICIADAS PELOS PROJETOS SOCIAIS NO MÊS</t>
  </si>
  <si>
    <t>PESSOAS BENEFICIADAS PELOS PROJETOS SOCIAIS</t>
  </si>
  <si>
    <t>RESULTADOS NO PERÍODO</t>
  </si>
  <si>
    <t>LINHA DE  BASE (31/12/2022)</t>
  </si>
  <si>
    <t xml:space="preserve">RESULTADO ATUAL                        </t>
  </si>
  <si>
    <t>.</t>
  </si>
  <si>
    <t xml:space="preserve">META         </t>
  </si>
  <si>
    <t>ANÁLISE CRÍTICA</t>
  </si>
  <si>
    <t>Conforme quadro acima,  xxxx pessoas foram diretamente beneficiadas pelos projetos sociais de Janeiro 2023 a dezembro de 2023  (ANÁLISE ANTIGA)</t>
  </si>
  <si>
    <t>AÇÕES GERENCIAIS</t>
  </si>
  <si>
    <t>Responsável: NILSON ALMEIDA DE ARAÚJO</t>
  </si>
  <si>
    <t xml:space="preserve">Responsável (aprovação e divulgação): </t>
  </si>
  <si>
    <t xml:space="preserve">Data: </t>
  </si>
  <si>
    <t>DIISO - Palestras  ACESSIBILIDADE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</si>
</sst>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6]mmm\-yy;@"/>
    <numFmt numFmtId="165" formatCode="0.0%"/>
  </numFmts>
  <fonts count="49" x14ac:knownFonts="1">
    <font>
      <sz val="11"/>
      <color theme="1"/>
      <name val="Calibri"/>
      <family val="2"/>
      <scheme val="minor"/>
    </font>
    <font>
      <sz val="9"/>
      <name val="Calibri"/>
      <family val="2"/>
    </font>
    <font>
      <b/>
      <sz val="16"/>
      <color indexed="18"/>
      <name val="Calibri"/>
      <family val="2"/>
    </font>
    <font>
      <sz val="9"/>
      <color indexed="10"/>
      <name val="Calibri"/>
      <family val="2"/>
    </font>
    <font>
      <sz val="14"/>
      <color indexed="8"/>
      <name val="Calibri"/>
      <family val="2"/>
    </font>
    <font>
      <b/>
      <sz val="14"/>
      <name val="Calibri"/>
      <family val="2"/>
    </font>
    <font>
      <b/>
      <sz val="16"/>
      <color indexed="9"/>
      <name val="Calibri"/>
      <family val="2"/>
    </font>
    <font>
      <sz val="14"/>
      <color indexed="9"/>
      <name val="Calibri"/>
      <family val="2"/>
    </font>
    <font>
      <sz val="10"/>
      <name val="Arial"/>
      <family val="2"/>
    </font>
    <font>
      <b/>
      <sz val="14"/>
      <color indexed="56"/>
      <name val="Calibri"/>
      <family val="2"/>
    </font>
    <font>
      <sz val="14"/>
      <color indexed="18"/>
      <name val="Calibri"/>
      <family val="2"/>
    </font>
    <font>
      <sz val="10"/>
      <name val="Calibri"/>
      <family val="2"/>
    </font>
    <font>
      <sz val="14"/>
      <name val="Arial"/>
      <family val="2"/>
    </font>
    <font>
      <b/>
      <sz val="14"/>
      <color indexed="18"/>
      <name val="Calibri"/>
      <family val="2"/>
    </font>
    <font>
      <b/>
      <sz val="11"/>
      <name val="Arial"/>
      <family val="2"/>
    </font>
    <font>
      <b/>
      <sz val="8"/>
      <name val="Calibri"/>
      <family val="2"/>
    </font>
    <font>
      <b/>
      <sz val="14"/>
      <color indexed="18"/>
      <name val="Arial"/>
      <family val="2"/>
    </font>
    <font>
      <b/>
      <sz val="14"/>
      <name val="Arial"/>
      <family val="2"/>
    </font>
    <font>
      <sz val="8"/>
      <color indexed="81"/>
      <name val="Tahoma"/>
      <family val="2"/>
    </font>
    <font>
      <sz val="16"/>
      <color indexed="18"/>
      <name val="Calibri"/>
      <family val="2"/>
    </font>
    <font>
      <sz val="12"/>
      <color indexed="81"/>
      <name val="Tahoma"/>
      <family val="2"/>
    </font>
    <font>
      <b/>
      <u/>
      <sz val="16"/>
      <color indexed="18"/>
      <name val="Calibri"/>
      <family val="2"/>
    </font>
    <font>
      <sz val="9"/>
      <color indexed="81"/>
      <name val="Tahoma"/>
      <family val="2"/>
    </font>
    <font>
      <sz val="14"/>
      <color rgb="FF002060"/>
      <name val="Arial"/>
      <family val="2"/>
    </font>
    <font>
      <b/>
      <sz val="14"/>
      <color indexed="8"/>
      <name val="Fonte Ecológica Spranq"/>
      <family val="2"/>
    </font>
    <font>
      <sz val="14"/>
      <name val="Fonte Ecológica Spranq"/>
      <family val="2"/>
    </font>
    <font>
      <b/>
      <sz val="14"/>
      <color indexed="18"/>
      <name val="Fonte Ecológica Spranq"/>
      <family val="2"/>
    </font>
    <font>
      <b/>
      <sz val="14"/>
      <color indexed="10"/>
      <name val="Fonte Ecológica Spranq"/>
      <family val="2"/>
    </font>
    <font>
      <sz val="14"/>
      <color indexed="8"/>
      <name val="Fonte Ecológica Spranq"/>
      <family val="2"/>
    </font>
    <font>
      <b/>
      <sz val="22"/>
      <color indexed="9"/>
      <name val="Calibri"/>
      <family val="2"/>
    </font>
    <font>
      <sz val="22"/>
      <color indexed="9"/>
      <name val="Calibri"/>
      <family val="2"/>
    </font>
    <font>
      <b/>
      <sz val="22"/>
      <name val="Calibri"/>
      <family val="2"/>
    </font>
    <font>
      <b/>
      <sz val="22"/>
      <color rgb="FF002060"/>
      <name val="Calibri"/>
      <family val="2"/>
    </font>
    <font>
      <b/>
      <sz val="22"/>
      <color indexed="18"/>
      <name val="Calibri"/>
      <family val="2"/>
    </font>
    <font>
      <b/>
      <sz val="14"/>
      <color indexed="81"/>
      <name val="Tahoma"/>
      <family val="2"/>
    </font>
    <font>
      <sz val="16"/>
      <name val="Fonte Ecológica Spranq"/>
      <family val="2"/>
    </font>
    <font>
      <sz val="16"/>
      <color indexed="8"/>
      <name val="Fonte Ecológica Spranq"/>
      <family val="2"/>
    </font>
    <font>
      <b/>
      <sz val="16"/>
      <color indexed="8"/>
      <name val="Fonte Ecológica Spranq"/>
      <family val="2"/>
    </font>
    <font>
      <b/>
      <sz val="22"/>
      <color theme="8" tint="-0.249977111117893"/>
      <name val="Calibri"/>
      <family val="2"/>
    </font>
    <font>
      <sz val="22"/>
      <color rgb="FF000000"/>
      <name val="Cambria"/>
      <family val="1"/>
      <scheme val="major"/>
    </font>
    <font>
      <sz val="22"/>
      <color rgb="FF000000"/>
      <name val="Cambria"/>
    </font>
    <font>
      <sz val="20"/>
      <color rgb="FF000000"/>
      <name val="Cambria"/>
    </font>
    <font>
      <b/>
      <sz val="22"/>
      <color indexed="8"/>
      <name val="Fonte Ecológica Spranq"/>
      <family val="2"/>
    </font>
    <font>
      <b/>
      <sz val="24"/>
      <color rgb="FFFFFFFF"/>
      <name val="Fonte Ecológica Spranq"/>
      <family val="2"/>
    </font>
    <font>
      <b/>
      <sz val="22"/>
      <color rgb="FFFFFFFF"/>
      <name val="Cambria"/>
      <family val="1"/>
      <scheme val="major"/>
    </font>
    <font>
      <b/>
      <sz val="22"/>
      <color rgb="FF000000"/>
      <name val="Cambria"/>
    </font>
    <font>
      <b/>
      <sz val="22"/>
      <color rgb="FF000000"/>
      <name val="Cambria"/>
      <family val="1"/>
      <scheme val="major"/>
    </font>
    <font>
      <b/>
      <sz val="22"/>
      <color rgb="FF4472C4"/>
      <name val="Fonte Ecológica Spranq"/>
      <family val="2"/>
    </font>
    <font>
      <sz val="18"/>
      <color indexed="9"/>
      <name val="Calibri"/>
      <family val="2"/>
    </font>
  </fonts>
  <fills count="19">
    <fill>
      <patternFill patternType="none"/>
    </fill>
    <fill>
      <patternFill patternType="gray125"/>
    </fill>
    <fill>
      <patternFill patternType="lightGray">
        <bgColor indexed="44"/>
      </patternFill>
    </fill>
    <fill>
      <patternFill patternType="solid">
        <fgColor indexed="9"/>
        <bgColor indexed="64"/>
      </patternFill>
    </fill>
    <fill>
      <patternFill patternType="solid">
        <fgColor indexed="31"/>
        <bgColor indexed="64"/>
      </patternFill>
    </fill>
    <fill>
      <patternFill patternType="solid">
        <fgColor indexed="41"/>
        <bgColor indexed="64"/>
      </patternFill>
    </fill>
    <fill>
      <patternFill patternType="solid">
        <fgColor indexed="48"/>
        <bgColor indexed="64"/>
      </patternFill>
    </fill>
    <fill>
      <patternFill patternType="solid">
        <fgColor indexed="9"/>
        <bgColor indexed="2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0"/>
        <bgColor indexed="24"/>
      </patternFill>
    </fill>
    <fill>
      <patternFill patternType="solid">
        <fgColor theme="9" tint="0.39994506668294322"/>
        <bgColor indexed="64"/>
      </patternFill>
    </fill>
    <fill>
      <patternFill patternType="solid">
        <fgColor rgb="FFFF33CC"/>
        <bgColor indexed="64"/>
      </patternFill>
    </fill>
    <fill>
      <patternFill patternType="solid">
        <fgColor rgb="FFFFFFFF"/>
        <bgColor indexed="64"/>
      </patternFill>
    </fill>
    <fill>
      <patternFill patternType="solid">
        <fgColor rgb="FFB4C6E7"/>
        <bgColor indexed="64"/>
      </patternFill>
    </fill>
    <fill>
      <patternFill patternType="solid">
        <fgColor rgb="FFB4C6E7"/>
        <bgColor rgb="FF000000"/>
      </patternFill>
    </fill>
    <fill>
      <patternFill patternType="solid">
        <fgColor rgb="FF4472C4"/>
        <bgColor indexed="64"/>
      </patternFill>
    </fill>
    <fill>
      <patternFill patternType="solid">
        <fgColor rgb="FFD9D9D9"/>
        <bgColor indexed="64"/>
      </patternFill>
    </fill>
  </fills>
  <borders count="4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10"/>
      </right>
      <top style="thin">
        <color indexed="64"/>
      </top>
      <bottom style="medium">
        <color indexed="64"/>
      </bottom>
      <diagonal/>
    </border>
    <border>
      <left style="double">
        <color indexed="10"/>
      </left>
      <right style="double">
        <color indexed="10"/>
      </right>
      <top style="thin">
        <color indexed="64"/>
      </top>
      <bottom style="medium">
        <color indexed="64"/>
      </bottom>
      <diagonal/>
    </border>
    <border>
      <left style="double">
        <color indexed="10"/>
      </left>
      <right/>
      <top style="thin">
        <color indexed="64"/>
      </top>
      <bottom style="medium">
        <color indexed="64"/>
      </bottom>
      <diagonal/>
    </border>
    <border>
      <left style="double">
        <color indexed="10"/>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medium">
        <color rgb="FF000000"/>
      </left>
      <right/>
      <top/>
      <bottom/>
      <diagonal/>
    </border>
    <border>
      <left/>
      <right style="medium">
        <color rgb="FF000000"/>
      </right>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diagonal/>
    </border>
    <border>
      <left/>
      <right style="thin">
        <color rgb="FF000000"/>
      </right>
      <top style="medium">
        <color indexed="64"/>
      </top>
      <bottom/>
      <diagonal/>
    </border>
    <border>
      <left style="medium">
        <color indexed="64"/>
      </left>
      <right/>
      <top/>
      <bottom style="thin">
        <color rgb="FF000000"/>
      </bottom>
      <diagonal/>
    </border>
  </borders>
  <cellStyleXfs count="4">
    <xf numFmtId="0" fontId="0" fillId="0" borderId="0"/>
    <xf numFmtId="0" fontId="8" fillId="0" borderId="0"/>
    <xf numFmtId="0" fontId="8" fillId="0" borderId="0"/>
    <xf numFmtId="0" fontId="8" fillId="0" borderId="0"/>
  </cellStyleXfs>
  <cellXfs count="176">
    <xf numFmtId="0" fontId="0" fillId="0" borderId="0" xfId="0"/>
    <xf numFmtId="0" fontId="1" fillId="0" borderId="0" xfId="0" applyFont="1" applyAlignment="1">
      <alignment vertical="center"/>
    </xf>
    <xf numFmtId="0" fontId="3" fillId="0" borderId="0" xfId="0" applyFont="1" applyAlignment="1">
      <alignment vertical="center"/>
    </xf>
    <xf numFmtId="0" fontId="11" fillId="0" borderId="0" xfId="0" applyFont="1" applyAlignment="1">
      <alignment vertical="center"/>
    </xf>
    <xf numFmtId="3" fontId="9" fillId="0" borderId="2" xfId="0" applyNumberFormat="1" applyFont="1" applyBorder="1" applyAlignment="1">
      <alignment horizontal="center" vertical="center"/>
    </xf>
    <xf numFmtId="3" fontId="9" fillId="0" borderId="3" xfId="0" applyNumberFormat="1" applyFont="1" applyBorder="1" applyAlignment="1">
      <alignment horizontal="center" vertical="center"/>
    </xf>
    <xf numFmtId="3" fontId="9" fillId="0" borderId="2" xfId="2" applyNumberFormat="1" applyFont="1" applyBorder="1" applyAlignment="1">
      <alignment horizontal="center" vertical="center" wrapText="1"/>
    </xf>
    <xf numFmtId="3" fontId="9" fillId="3" borderId="2"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3" fontId="13" fillId="3" borderId="2" xfId="0" applyNumberFormat="1" applyFont="1" applyFill="1" applyBorder="1" applyAlignment="1" applyProtection="1">
      <alignment horizontal="center" vertical="center"/>
      <protection locked="0"/>
    </xf>
    <xf numFmtId="3" fontId="9" fillId="3" borderId="14" xfId="0" applyNumberFormat="1" applyFont="1" applyFill="1" applyBorder="1" applyAlignment="1" applyProtection="1">
      <alignment horizontal="center" vertical="center"/>
      <protection locked="0"/>
    </xf>
    <xf numFmtId="0" fontId="15" fillId="0" borderId="0" xfId="0" applyFont="1" applyAlignment="1">
      <alignment horizontal="center" vertical="center"/>
    </xf>
    <xf numFmtId="0" fontId="5" fillId="0" borderId="0" xfId="0" applyFont="1" applyAlignment="1">
      <alignment horizontal="center" vertical="center"/>
    </xf>
    <xf numFmtId="3" fontId="9" fillId="8" borderId="2" xfId="0" applyNumberFormat="1" applyFont="1" applyFill="1" applyBorder="1" applyAlignment="1">
      <alignment horizontal="center" vertical="center"/>
    </xf>
    <xf numFmtId="3" fontId="9" fillId="8" borderId="3" xfId="0" applyNumberFormat="1" applyFont="1" applyFill="1" applyBorder="1" applyAlignment="1">
      <alignment horizontal="center" vertical="center"/>
    </xf>
    <xf numFmtId="3" fontId="9" fillId="8" borderId="2" xfId="2" applyNumberFormat="1" applyFont="1" applyFill="1" applyBorder="1" applyAlignment="1">
      <alignment horizontal="center" vertical="center" wrapText="1"/>
    </xf>
    <xf numFmtId="49" fontId="7" fillId="0" borderId="0" xfId="0" applyNumberFormat="1" applyFont="1" applyAlignment="1" applyProtection="1">
      <alignment horizontal="center" vertical="center"/>
      <protection locked="0"/>
    </xf>
    <xf numFmtId="3" fontId="9" fillId="0" borderId="0" xfId="1" applyNumberFormat="1" applyFont="1" applyAlignment="1">
      <alignment horizontal="center" vertical="center" wrapText="1"/>
    </xf>
    <xf numFmtId="3" fontId="9" fillId="0" borderId="0" xfId="2" applyNumberFormat="1" applyFont="1" applyAlignment="1">
      <alignment horizontal="center" vertical="center" wrapText="1"/>
    </xf>
    <xf numFmtId="3" fontId="9" fillId="0" borderId="0" xfId="0" applyNumberFormat="1" applyFont="1" applyAlignment="1">
      <alignment horizontal="center" vertical="center"/>
    </xf>
    <xf numFmtId="3" fontId="13" fillId="0" borderId="0" xfId="0" applyNumberFormat="1" applyFont="1" applyAlignment="1" applyProtection="1">
      <alignment horizontal="center" vertical="center"/>
      <protection locked="0"/>
    </xf>
    <xf numFmtId="3" fontId="9" fillId="0" borderId="2" xfId="1" applyNumberFormat="1" applyFont="1" applyBorder="1" applyAlignment="1">
      <alignment horizontal="center" vertical="center" wrapText="1"/>
    </xf>
    <xf numFmtId="3" fontId="9" fillId="10" borderId="2" xfId="1" applyNumberFormat="1" applyFont="1" applyFill="1" applyBorder="1" applyAlignment="1">
      <alignment horizontal="center" vertical="center" wrapText="1"/>
    </xf>
    <xf numFmtId="3" fontId="9" fillId="10" borderId="2" xfId="0" applyNumberFormat="1" applyFont="1" applyFill="1" applyBorder="1" applyAlignment="1">
      <alignment horizontal="center" vertical="center"/>
    </xf>
    <xf numFmtId="3" fontId="9" fillId="10" borderId="3" xfId="0" applyNumberFormat="1" applyFont="1" applyFill="1" applyBorder="1" applyAlignment="1">
      <alignment horizontal="center" vertical="center"/>
    </xf>
    <xf numFmtId="3" fontId="10" fillId="0" borderId="0" xfId="0" applyNumberFormat="1" applyFont="1" applyAlignment="1" applyProtection="1">
      <alignment horizontal="right" vertical="center"/>
      <protection locked="0"/>
    </xf>
    <xf numFmtId="0" fontId="16" fillId="4" borderId="20" xfId="0" applyFont="1" applyFill="1" applyBorder="1" applyAlignment="1">
      <alignment horizontal="center" vertical="center" wrapText="1"/>
    </xf>
    <xf numFmtId="0" fontId="16" fillId="0" borderId="23" xfId="0" applyFont="1" applyBorder="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0" fontId="24" fillId="3" borderId="10" xfId="0" applyFont="1" applyFill="1" applyBorder="1" applyAlignment="1" applyProtection="1">
      <alignment horizontal="center" vertical="center" wrapText="1"/>
      <protection locked="0"/>
    </xf>
    <xf numFmtId="0" fontId="28" fillId="0" borderId="10" xfId="0" applyFont="1" applyBorder="1" applyAlignment="1" applyProtection="1">
      <alignment horizontal="left" vertical="center" wrapText="1"/>
      <protection locked="0"/>
    </xf>
    <xf numFmtId="0" fontId="16" fillId="4"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3" fontId="31" fillId="3" borderId="2" xfId="0" applyNumberFormat="1" applyFont="1" applyFill="1" applyBorder="1" applyAlignment="1">
      <alignment horizontal="center" vertical="center" wrapText="1"/>
    </xf>
    <xf numFmtId="0" fontId="33" fillId="4" borderId="11" xfId="0" applyFont="1" applyFill="1" applyBorder="1" applyAlignment="1">
      <alignment horizontal="center" vertical="center" wrapText="1"/>
    </xf>
    <xf numFmtId="3" fontId="31" fillId="3" borderId="9" xfId="0" applyNumberFormat="1" applyFont="1" applyFill="1" applyBorder="1" applyAlignment="1">
      <alignment horizontal="center" vertical="center" wrapText="1"/>
    </xf>
    <xf numFmtId="3" fontId="38" fillId="12" borderId="2" xfId="0" applyNumberFormat="1" applyFont="1" applyFill="1" applyBorder="1" applyAlignment="1" applyProtection="1">
      <alignment horizontal="center" vertical="center"/>
      <protection locked="0"/>
    </xf>
    <xf numFmtId="3" fontId="9" fillId="3" borderId="8" xfId="2" applyNumberFormat="1" applyFont="1" applyFill="1" applyBorder="1" applyAlignment="1">
      <alignment horizontal="left" vertical="center" wrapText="1"/>
    </xf>
    <xf numFmtId="164" fontId="30" fillId="13" borderId="10" xfId="0" applyNumberFormat="1" applyFont="1" applyFill="1" applyBorder="1" applyAlignment="1" applyProtection="1">
      <alignment horizontal="center" vertical="center"/>
      <protection locked="0"/>
    </xf>
    <xf numFmtId="164" fontId="30" fillId="13" borderId="10" xfId="0" applyNumberFormat="1" applyFont="1" applyFill="1" applyBorder="1" applyAlignment="1" applyProtection="1">
      <alignment horizontal="center" vertical="center" wrapText="1"/>
      <protection locked="0"/>
    </xf>
    <xf numFmtId="0" fontId="12" fillId="3" borderId="6" xfId="0" applyFont="1" applyFill="1" applyBorder="1" applyAlignment="1">
      <alignment horizontal="left" vertical="center"/>
    </xf>
    <xf numFmtId="0" fontId="12" fillId="7" borderId="6" xfId="0" applyFont="1" applyFill="1" applyBorder="1" applyAlignment="1">
      <alignment horizontal="left" vertical="center" wrapText="1"/>
    </xf>
    <xf numFmtId="0" fontId="12" fillId="7" borderId="8" xfId="0" applyFont="1" applyFill="1" applyBorder="1" applyAlignment="1">
      <alignment horizontal="left" vertical="center" wrapText="1"/>
    </xf>
    <xf numFmtId="3" fontId="32" fillId="15" borderId="6" xfId="0" applyNumberFormat="1" applyFont="1" applyFill="1" applyBorder="1" applyAlignment="1">
      <alignment horizontal="right" vertical="center" wrapText="1"/>
    </xf>
    <xf numFmtId="0" fontId="31" fillId="16" borderId="28" xfId="0" applyFont="1" applyFill="1" applyBorder="1" applyAlignment="1">
      <alignment wrapText="1"/>
    </xf>
    <xf numFmtId="0" fontId="42" fillId="3" borderId="2" xfId="0" applyFont="1" applyFill="1" applyBorder="1" applyAlignment="1" applyProtection="1">
      <alignment horizontal="center" vertical="center" wrapText="1"/>
      <protection locked="0"/>
    </xf>
    <xf numFmtId="0" fontId="43" fillId="17" borderId="2" xfId="0" applyFont="1" applyFill="1" applyBorder="1" applyAlignment="1" applyProtection="1">
      <alignment horizontal="center" vertical="center" wrapText="1"/>
      <protection locked="0"/>
    </xf>
    <xf numFmtId="0" fontId="40" fillId="18" borderId="5" xfId="0" applyFont="1" applyFill="1" applyBorder="1" applyAlignment="1">
      <alignment horizontal="left" vertical="center" wrapText="1"/>
    </xf>
    <xf numFmtId="0" fontId="39" fillId="18" borderId="6" xfId="0" applyFont="1" applyFill="1" applyBorder="1" applyAlignment="1">
      <alignment horizontal="left" vertical="center" wrapText="1"/>
    </xf>
    <xf numFmtId="0" fontId="39" fillId="18" borderId="8" xfId="0" applyFont="1" applyFill="1" applyBorder="1" applyAlignment="1">
      <alignment horizontal="left" vertical="center" wrapText="1"/>
    </xf>
    <xf numFmtId="0" fontId="42" fillId="18" borderId="2" xfId="0" applyFont="1" applyFill="1" applyBorder="1" applyAlignment="1" applyProtection="1">
      <alignment horizontal="center" vertical="center" wrapText="1"/>
      <protection locked="0"/>
    </xf>
    <xf numFmtId="0" fontId="12" fillId="18" borderId="6" xfId="0" applyFont="1" applyFill="1" applyBorder="1" applyAlignment="1">
      <alignment horizontal="left" vertical="center"/>
    </xf>
    <xf numFmtId="3" fontId="9" fillId="18" borderId="8" xfId="2" applyNumberFormat="1" applyFont="1" applyFill="1" applyBorder="1" applyAlignment="1">
      <alignment horizontal="left" vertical="center" wrapText="1"/>
    </xf>
    <xf numFmtId="3" fontId="9" fillId="18" borderId="2" xfId="2" applyNumberFormat="1" applyFont="1" applyFill="1" applyBorder="1" applyAlignment="1">
      <alignment horizontal="center" vertical="center" wrapText="1"/>
    </xf>
    <xf numFmtId="3" fontId="9" fillId="18" borderId="2" xfId="0" applyNumberFormat="1" applyFont="1" applyFill="1" applyBorder="1" applyAlignment="1">
      <alignment horizontal="center" vertical="center"/>
    </xf>
    <xf numFmtId="3" fontId="9" fillId="18" borderId="3" xfId="0" applyNumberFormat="1" applyFont="1" applyFill="1" applyBorder="1" applyAlignment="1">
      <alignment horizontal="center" vertical="center"/>
    </xf>
    <xf numFmtId="3" fontId="9" fillId="18" borderId="0" xfId="2" applyNumberFormat="1" applyFont="1" applyFill="1" applyAlignment="1">
      <alignment horizontal="center" vertical="center" wrapText="1"/>
    </xf>
    <xf numFmtId="0" fontId="11" fillId="18" borderId="0" xfId="0" applyFont="1" applyFill="1" applyAlignment="1">
      <alignment vertical="center"/>
    </xf>
    <xf numFmtId="0" fontId="26" fillId="5" borderId="3" xfId="0" applyFont="1" applyFill="1" applyBorder="1" applyAlignment="1">
      <alignment horizontal="center" vertical="center" wrapText="1"/>
    </xf>
    <xf numFmtId="0" fontId="47" fillId="3" borderId="2" xfId="0"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49" fontId="7" fillId="6" borderId="10" xfId="0" applyNumberFormat="1" applyFont="1" applyFill="1" applyBorder="1" applyAlignment="1" applyProtection="1">
      <alignment horizontal="center" vertical="center"/>
      <protection locked="0"/>
    </xf>
    <xf numFmtId="49" fontId="7" fillId="6" borderId="14" xfId="0" applyNumberFormat="1" applyFont="1" applyFill="1" applyBorder="1" applyAlignment="1" applyProtection="1">
      <alignment horizontal="center" vertical="center"/>
      <protection locked="0"/>
    </xf>
    <xf numFmtId="164" fontId="48" fillId="13" borderId="10" xfId="0" applyNumberFormat="1" applyFont="1" applyFill="1" applyBorder="1" applyAlignment="1" applyProtection="1">
      <alignment horizontal="center" vertical="center" wrapText="1"/>
      <protection locked="0"/>
    </xf>
    <xf numFmtId="10" fontId="42" fillId="3" borderId="2" xfId="0" applyNumberFormat="1" applyFont="1" applyFill="1" applyBorder="1" applyAlignment="1" applyProtection="1">
      <alignment horizontal="center" vertical="center" wrapText="1"/>
      <protection locked="0"/>
    </xf>
    <xf numFmtId="165" fontId="42" fillId="3" borderId="2" xfId="0" applyNumberFormat="1" applyFont="1" applyFill="1" applyBorder="1" applyAlignment="1" applyProtection="1">
      <alignment horizontal="center" vertical="center" wrapText="1"/>
      <protection locked="0"/>
    </xf>
    <xf numFmtId="1" fontId="42" fillId="3" borderId="2" xfId="0" applyNumberFormat="1" applyFont="1" applyFill="1" applyBorder="1" applyAlignment="1" applyProtection="1">
      <alignment horizontal="center" vertical="center" wrapText="1"/>
      <protection locked="0"/>
    </xf>
    <xf numFmtId="0" fontId="26" fillId="5" borderId="3"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26" fillId="5" borderId="32" xfId="0" applyFont="1" applyFill="1" applyBorder="1" applyAlignment="1">
      <alignment horizontal="center" vertical="center" wrapText="1"/>
    </xf>
    <xf numFmtId="0" fontId="26" fillId="5" borderId="10"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36" fillId="0" borderId="3" xfId="0" applyFont="1" applyBorder="1" applyAlignment="1">
      <alignment horizontal="left" vertical="center" wrapText="1"/>
    </xf>
    <xf numFmtId="0" fontId="36" fillId="0" borderId="6" xfId="0" applyFont="1" applyBorder="1" applyAlignment="1">
      <alignment horizontal="left" vertical="center" wrapText="1"/>
    </xf>
    <xf numFmtId="0" fontId="36" fillId="0" borderId="17" xfId="0" applyFont="1" applyBorder="1" applyAlignment="1">
      <alignment horizontal="left" vertical="center" wrapText="1"/>
    </xf>
    <xf numFmtId="0" fontId="36" fillId="0" borderId="18" xfId="0" applyFont="1" applyBorder="1" applyAlignment="1">
      <alignment horizontal="left" vertical="center" wrapText="1"/>
    </xf>
    <xf numFmtId="0" fontId="17" fillId="0" borderId="3" xfId="0" applyFont="1" applyBorder="1" applyAlignment="1" applyProtection="1">
      <alignment horizontal="justify" vertical="center" wrapText="1"/>
      <protection locked="0"/>
    </xf>
    <xf numFmtId="0" fontId="17" fillId="0" borderId="6" xfId="0" applyFont="1" applyBorder="1" applyAlignment="1" applyProtection="1">
      <alignment horizontal="justify" vertical="center" wrapText="1"/>
      <protection locked="0"/>
    </xf>
    <xf numFmtId="0" fontId="17" fillId="0" borderId="7" xfId="0" applyFont="1" applyBorder="1" applyAlignment="1" applyProtection="1">
      <alignment horizontal="justify" vertical="center" wrapText="1"/>
      <protection locked="0"/>
    </xf>
    <xf numFmtId="0" fontId="16" fillId="0" borderId="24" xfId="0" applyFont="1" applyBorder="1" applyAlignment="1">
      <alignment horizontal="left" vertical="center"/>
    </xf>
    <xf numFmtId="0" fontId="16" fillId="0" borderId="25" xfId="0" applyFont="1" applyBorder="1" applyAlignment="1">
      <alignment horizontal="left" vertical="center"/>
    </xf>
    <xf numFmtId="0" fontId="16" fillId="0" borderId="26" xfId="0" applyFont="1" applyBorder="1" applyAlignment="1">
      <alignment horizontal="left" vertical="center"/>
    </xf>
    <xf numFmtId="0" fontId="16" fillId="0" borderId="27" xfId="0" applyFont="1" applyBorder="1" applyAlignment="1">
      <alignment horizontal="left" vertical="center"/>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0" fontId="12" fillId="7" borderId="6" xfId="0" applyFont="1" applyFill="1" applyBorder="1" applyAlignment="1">
      <alignment horizontal="left" vertical="center"/>
    </xf>
    <xf numFmtId="0" fontId="12" fillId="7" borderId="8" xfId="0" applyFont="1" applyFill="1" applyBorder="1" applyAlignment="1">
      <alignment horizontal="left" vertical="center"/>
    </xf>
    <xf numFmtId="0" fontId="44" fillId="17" borderId="5" xfId="0" applyFont="1" applyFill="1" applyBorder="1" applyAlignment="1">
      <alignment horizontal="left" vertical="center" wrapText="1"/>
    </xf>
    <xf numFmtId="0" fontId="44" fillId="17" borderId="6"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33" fillId="4" borderId="16" xfId="0" applyFont="1" applyFill="1" applyBorder="1" applyAlignment="1">
      <alignment horizontal="center" vertical="center"/>
    </xf>
    <xf numFmtId="0" fontId="33" fillId="4" borderId="18" xfId="0" applyFont="1" applyFill="1" applyBorder="1" applyAlignment="1">
      <alignment horizontal="center" vertical="center"/>
    </xf>
    <xf numFmtId="0" fontId="31" fillId="0" borderId="0" xfId="0" applyFont="1" applyAlignment="1">
      <alignment horizontal="center" vertical="center"/>
    </xf>
    <xf numFmtId="0" fontId="31" fillId="0" borderId="15" xfId="0" applyFont="1" applyBorder="1" applyAlignment="1">
      <alignment horizontal="center" vertical="center"/>
    </xf>
    <xf numFmtId="0" fontId="39" fillId="11" borderId="5" xfId="0" applyFont="1" applyFill="1" applyBorder="1" applyAlignment="1">
      <alignment horizontal="left" vertical="center" wrapText="1"/>
    </xf>
    <xf numFmtId="0" fontId="39" fillId="11" borderId="6" xfId="0" applyFont="1" applyFill="1" applyBorder="1" applyAlignment="1">
      <alignment horizontal="left" vertical="center" wrapText="1"/>
    </xf>
    <xf numFmtId="0" fontId="39" fillId="11" borderId="8" xfId="0" applyFont="1" applyFill="1" applyBorder="1" applyAlignment="1">
      <alignment horizontal="left" vertical="center" wrapText="1"/>
    </xf>
    <xf numFmtId="0" fontId="17" fillId="0" borderId="2" xfId="0" applyFont="1" applyBorder="1" applyAlignment="1" applyProtection="1">
      <alignment horizontal="justify" vertical="center" wrapText="1"/>
      <protection locked="0"/>
    </xf>
    <xf numFmtId="0" fontId="17" fillId="0" borderId="4" xfId="0" applyFont="1" applyBorder="1" applyAlignment="1" applyProtection="1">
      <alignment horizontal="justify" vertical="center" wrapText="1"/>
      <protection locked="0"/>
    </xf>
    <xf numFmtId="0" fontId="40" fillId="9" borderId="5" xfId="0" applyFont="1" applyFill="1" applyBorder="1" applyAlignment="1">
      <alignment horizontal="left" vertical="top" wrapText="1"/>
    </xf>
    <xf numFmtId="0" fontId="40" fillId="9" borderId="6" xfId="0" applyFont="1" applyFill="1" applyBorder="1" applyAlignment="1">
      <alignment horizontal="left" vertical="top" wrapText="1"/>
    </xf>
    <xf numFmtId="0" fontId="40" fillId="9" borderId="8" xfId="0" applyFont="1" applyFill="1" applyBorder="1" applyAlignment="1">
      <alignment horizontal="left" vertical="top" wrapText="1"/>
    </xf>
    <xf numFmtId="0" fontId="40" fillId="9" borderId="5" xfId="0" applyFont="1" applyFill="1" applyBorder="1" applyAlignment="1">
      <alignment horizontal="left" vertical="center" wrapText="1"/>
    </xf>
    <xf numFmtId="0" fontId="40" fillId="9" borderId="6" xfId="0" applyFont="1" applyFill="1" applyBorder="1" applyAlignment="1">
      <alignment horizontal="left" vertical="center" wrapText="1"/>
    </xf>
    <xf numFmtId="0" fontId="40" fillId="9" borderId="8" xfId="0" applyFont="1" applyFill="1" applyBorder="1" applyAlignment="1">
      <alignment horizontal="left" vertical="center" wrapText="1"/>
    </xf>
    <xf numFmtId="0" fontId="39" fillId="14" borderId="5" xfId="0" applyFont="1" applyFill="1" applyBorder="1" applyAlignment="1">
      <alignment horizontal="left" vertical="center" wrapText="1"/>
    </xf>
    <xf numFmtId="0" fontId="39" fillId="14" borderId="6" xfId="0" applyFont="1" applyFill="1" applyBorder="1" applyAlignment="1">
      <alignment horizontal="left" vertical="center" wrapText="1"/>
    </xf>
    <xf numFmtId="0" fontId="39" fillId="14" borderId="8" xfId="0" applyFont="1" applyFill="1" applyBorder="1" applyAlignment="1">
      <alignment horizontal="left" vertical="center" wrapText="1"/>
    </xf>
    <xf numFmtId="0" fontId="40" fillId="14" borderId="5" xfId="0" applyFont="1" applyFill="1" applyBorder="1" applyAlignment="1">
      <alignment horizontal="left" vertical="center" wrapText="1"/>
    </xf>
    <xf numFmtId="0" fontId="40" fillId="14" borderId="6" xfId="0" applyFont="1" applyFill="1" applyBorder="1" applyAlignment="1">
      <alignment horizontal="left" vertical="center" wrapText="1"/>
    </xf>
    <xf numFmtId="0" fontId="40" fillId="14" borderId="8" xfId="0" applyFont="1" applyFill="1" applyBorder="1" applyAlignment="1">
      <alignment horizontal="left" vertical="center" wrapText="1"/>
    </xf>
    <xf numFmtId="0" fontId="36" fillId="0" borderId="36" xfId="0" applyFont="1" applyBorder="1" applyAlignment="1" applyProtection="1">
      <alignment horizontal="center" vertical="center" wrapText="1"/>
      <protection locked="0"/>
    </xf>
    <xf numFmtId="0" fontId="36" fillId="0" borderId="37" xfId="0" applyFont="1" applyBorder="1" applyAlignment="1" applyProtection="1">
      <alignment horizontal="center" vertical="center" wrapText="1"/>
      <protection locked="0"/>
    </xf>
    <xf numFmtId="0" fontId="36" fillId="0" borderId="38" xfId="0" applyFont="1" applyBorder="1" applyAlignment="1" applyProtection="1">
      <alignment horizontal="center" vertical="center" wrapText="1"/>
      <protection locked="0"/>
    </xf>
    <xf numFmtId="0" fontId="37" fillId="3" borderId="36" xfId="0" applyFont="1" applyFill="1" applyBorder="1" applyAlignment="1" applyProtection="1">
      <alignment horizontal="center" vertical="center" wrapText="1"/>
      <protection locked="0"/>
    </xf>
    <xf numFmtId="0" fontId="37" fillId="3" borderId="37" xfId="0" applyFont="1" applyFill="1" applyBorder="1" applyAlignment="1" applyProtection="1">
      <alignment horizontal="center" vertical="center" wrapText="1"/>
      <protection locked="0"/>
    </xf>
    <xf numFmtId="0" fontId="37" fillId="3" borderId="38" xfId="0" applyFont="1" applyFill="1" applyBorder="1" applyAlignment="1" applyProtection="1">
      <alignment horizontal="center" vertical="center" wrapText="1"/>
      <protection locked="0"/>
    </xf>
    <xf numFmtId="0" fontId="35" fillId="0" borderId="36" xfId="0" applyFont="1" applyBorder="1" applyAlignment="1" applyProtection="1">
      <alignment horizontal="center" vertical="center" wrapText="1"/>
      <protection locked="0"/>
    </xf>
    <xf numFmtId="0" fontId="35" fillId="0" borderId="37" xfId="0" applyFont="1" applyBorder="1" applyAlignment="1" applyProtection="1">
      <alignment horizontal="center" vertical="center" wrapText="1"/>
      <protection locked="0"/>
    </xf>
    <xf numFmtId="0" fontId="35" fillId="0" borderId="38" xfId="0" applyFont="1" applyBorder="1" applyAlignment="1" applyProtection="1">
      <alignment horizontal="center" vertical="center" wrapText="1"/>
      <protection locked="0"/>
    </xf>
    <xf numFmtId="0" fontId="35" fillId="0" borderId="33" xfId="0" applyFont="1" applyBorder="1" applyAlignment="1">
      <alignment horizontal="center" vertical="center"/>
    </xf>
    <xf numFmtId="0" fontId="35" fillId="0" borderId="34" xfId="0" applyFont="1" applyBorder="1" applyAlignment="1">
      <alignment horizontal="center" vertical="center"/>
    </xf>
    <xf numFmtId="0" fontId="35" fillId="0" borderId="35" xfId="0" applyFont="1" applyBorder="1" applyAlignment="1">
      <alignment horizontal="center" vertical="center"/>
    </xf>
    <xf numFmtId="0" fontId="26" fillId="5" borderId="1"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5"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6" fillId="5" borderId="14" xfId="0" applyFont="1" applyFill="1" applyBorder="1" applyAlignment="1">
      <alignment horizontal="center" vertical="center" wrapText="1"/>
    </xf>
    <xf numFmtId="0" fontId="23" fillId="0" borderId="0" xfId="0" applyFont="1" applyAlignment="1">
      <alignment horizontal="left" vertical="center"/>
    </xf>
    <xf numFmtId="0" fontId="26" fillId="5" borderId="1" xfId="0" applyFont="1" applyFill="1" applyBorder="1" applyAlignment="1">
      <alignment horizontal="left" vertical="center"/>
    </xf>
    <xf numFmtId="0" fontId="26" fillId="5" borderId="2" xfId="0" applyFont="1" applyFill="1" applyBorder="1" applyAlignment="1">
      <alignment horizontal="left" vertical="center"/>
    </xf>
    <xf numFmtId="0" fontId="35" fillId="0" borderId="3" xfId="0" applyFont="1" applyBorder="1" applyAlignment="1" applyProtection="1">
      <alignment vertical="center" wrapText="1"/>
      <protection locked="0"/>
    </xf>
    <xf numFmtId="0" fontId="35" fillId="0" borderId="6" xfId="0" applyFont="1" applyBorder="1" applyAlignment="1" applyProtection="1">
      <alignment vertical="center" wrapText="1"/>
      <protection locked="0"/>
    </xf>
    <xf numFmtId="0" fontId="35" fillId="0" borderId="8" xfId="0" applyFont="1" applyBorder="1" applyAlignment="1" applyProtection="1">
      <alignment vertical="center" wrapText="1"/>
      <protection locked="0"/>
    </xf>
    <xf numFmtId="0" fontId="36" fillId="0" borderId="3"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26" fillId="5" borderId="2" xfId="0" applyFont="1" applyFill="1" applyBorder="1" applyAlignment="1">
      <alignment horizontal="center" vertical="center"/>
    </xf>
    <xf numFmtId="0" fontId="36" fillId="0" borderId="3"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29" fillId="6" borderId="19"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45" fillId="14" borderId="5" xfId="0" applyFont="1" applyFill="1" applyBorder="1" applyAlignment="1">
      <alignment horizontal="left" vertical="center" wrapText="1"/>
    </xf>
    <xf numFmtId="0" fontId="46" fillId="14" borderId="6" xfId="0" applyFont="1" applyFill="1" applyBorder="1" applyAlignment="1">
      <alignment horizontal="left" vertical="center" wrapText="1"/>
    </xf>
    <xf numFmtId="0" fontId="46" fillId="14" borderId="8" xfId="0" applyFont="1" applyFill="1" applyBorder="1" applyAlignment="1">
      <alignment horizontal="left"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7" fillId="3" borderId="33" xfId="0" applyFont="1" applyFill="1" applyBorder="1" applyAlignment="1">
      <alignment horizontal="center" vertical="center"/>
    </xf>
    <xf numFmtId="0" fontId="27" fillId="3" borderId="34" xfId="0" applyFont="1" applyFill="1" applyBorder="1" applyAlignment="1">
      <alignment horizontal="center" vertical="center"/>
    </xf>
    <xf numFmtId="0" fontId="27" fillId="3" borderId="35" xfId="0" applyFont="1" applyFill="1" applyBorder="1" applyAlignment="1">
      <alignment horizontal="center" vertical="center"/>
    </xf>
    <xf numFmtId="0" fontId="4" fillId="0" borderId="30" xfId="0" applyFont="1" applyBorder="1" applyAlignment="1">
      <alignment horizontal="center" vertical="center" wrapText="1"/>
    </xf>
    <xf numFmtId="0" fontId="4" fillId="0" borderId="0" xfId="0" applyFont="1" applyAlignment="1">
      <alignment horizontal="center" vertical="center" wrapText="1"/>
    </xf>
    <xf numFmtId="0" fontId="4" fillId="0" borderId="31" xfId="0" applyFont="1" applyBorder="1" applyAlignment="1">
      <alignment horizontal="center" vertical="center" wrapText="1"/>
    </xf>
    <xf numFmtId="0" fontId="28" fillId="0" borderId="36" xfId="0" applyFont="1" applyBorder="1" applyAlignment="1" applyProtection="1">
      <alignment horizontal="center" vertical="center" wrapText="1"/>
      <protection locked="0"/>
    </xf>
    <xf numFmtId="0" fontId="28" fillId="0" borderId="37" xfId="0" applyFont="1" applyBorder="1" applyAlignment="1" applyProtection="1">
      <alignment horizontal="center" vertical="center" wrapText="1"/>
      <protection locked="0"/>
    </xf>
    <xf numFmtId="0" fontId="28" fillId="0" borderId="38" xfId="0" applyFont="1" applyBorder="1" applyAlignment="1" applyProtection="1">
      <alignment horizontal="center" vertical="center" wrapText="1"/>
      <protection locked="0"/>
    </xf>
    <xf numFmtId="0" fontId="36" fillId="0" borderId="33" xfId="0" applyFont="1" applyBorder="1" applyAlignment="1" applyProtection="1">
      <alignment horizontal="center" vertical="center" wrapText="1"/>
      <protection locked="0"/>
    </xf>
    <xf numFmtId="0" fontId="36" fillId="0" borderId="34" xfId="0" applyFont="1" applyBorder="1" applyAlignment="1" applyProtection="1">
      <alignment horizontal="center" vertical="center" wrapText="1"/>
      <protection locked="0"/>
    </xf>
    <xf numFmtId="0" fontId="25" fillId="2" borderId="42" xfId="0" applyFont="1" applyFill="1" applyBorder="1" applyAlignment="1">
      <alignment horizontal="center" vertical="center"/>
    </xf>
    <xf numFmtId="0" fontId="25" fillId="2" borderId="43" xfId="0" applyFont="1" applyFill="1" applyBorder="1" applyAlignment="1">
      <alignment horizontal="center" vertical="center"/>
    </xf>
    <xf numFmtId="0" fontId="25" fillId="2" borderId="44" xfId="0" applyFont="1" applyFill="1" applyBorder="1" applyAlignment="1">
      <alignment horizontal="center" vertical="center"/>
    </xf>
    <xf numFmtId="0" fontId="25" fillId="2" borderId="41" xfId="0" applyFont="1" applyFill="1" applyBorder="1" applyAlignment="1">
      <alignment horizontal="center" vertical="center"/>
    </xf>
    <xf numFmtId="0" fontId="36" fillId="3" borderId="2" xfId="0" applyFont="1" applyFill="1" applyBorder="1" applyAlignment="1" applyProtection="1">
      <alignment horizontal="left" vertical="center" wrapText="1"/>
      <protection locked="0"/>
    </xf>
    <xf numFmtId="0" fontId="35" fillId="0" borderId="9" xfId="0" applyFont="1" applyBorder="1" applyAlignment="1" applyProtection="1">
      <alignment horizontal="left" vertical="center" wrapText="1"/>
      <protection locked="0"/>
    </xf>
    <xf numFmtId="0" fontId="26" fillId="5" borderId="19" xfId="0" applyFont="1" applyFill="1" applyBorder="1" applyAlignment="1">
      <alignment horizontal="left" vertical="center"/>
    </xf>
    <xf numFmtId="0" fontId="26" fillId="5" borderId="10" xfId="0" applyFont="1" applyFill="1" applyBorder="1" applyAlignment="1">
      <alignment horizontal="left" vertical="center"/>
    </xf>
    <xf numFmtId="0" fontId="26" fillId="5" borderId="29" xfId="0" applyFont="1" applyFill="1" applyBorder="1" applyAlignment="1">
      <alignment horizontal="center" vertical="center" wrapText="1"/>
    </xf>
    <xf numFmtId="0" fontId="24" fillId="3" borderId="29" xfId="0" applyFont="1" applyFill="1" applyBorder="1" applyAlignment="1" applyProtection="1">
      <alignment horizontal="center" vertical="center" wrapText="1"/>
      <protection locked="0"/>
    </xf>
    <xf numFmtId="0" fontId="24" fillId="3" borderId="0" xfId="0" applyFont="1" applyFill="1" applyAlignment="1" applyProtection="1">
      <alignment horizontal="center" vertical="center" wrapText="1"/>
      <protection locked="0"/>
    </xf>
  </cellXfs>
  <cellStyles count="4">
    <cellStyle name="Normal" xfId="0" builtinId="0"/>
    <cellStyle name="Normal 2" xfId="1" xr:uid="{00000000-0005-0000-0000-000001000000}"/>
    <cellStyle name="Normal 3" xfId="3" xr:uid="{00000000-0005-0000-0000-000002000000}"/>
    <cellStyle name="Normal_25 DEAPE-Pessoas Benef Proj Soc" xfId="2" xr:uid="{00000000-0005-0000-0000-000003000000}"/>
  </cellStyles>
  <dxfs count="5">
    <dxf>
      <font>
        <condense val="0"/>
        <extend val="0"/>
        <color indexed="10"/>
      </font>
    </dxf>
    <dxf>
      <font>
        <condense val="0"/>
        <extend val="0"/>
        <color indexed="9"/>
      </font>
    </dxf>
    <dxf>
      <font>
        <condense val="0"/>
        <extend val="0"/>
        <color indexed="9"/>
      </font>
    </dxf>
    <dxf>
      <font>
        <color theme="3" tint="0.79998168889431442"/>
        <name val="Cambria"/>
        <scheme val="none"/>
      </font>
    </dxf>
    <dxf>
      <font>
        <condense val="0"/>
        <extend val="0"/>
        <color indexed="41"/>
      </font>
    </dxf>
  </dxfs>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97357130489556"/>
          <c:y val="0.16865467823656802"/>
          <c:w val="0.80755629544020413"/>
          <c:h val="0.71129634338370196"/>
        </c:manualLayout>
      </c:layout>
      <c:barChart>
        <c:barDir val="col"/>
        <c:grouping val="clustered"/>
        <c:varyColors val="0"/>
        <c:ser>
          <c:idx val="0"/>
          <c:order val="0"/>
          <c:spPr>
            <a:solidFill>
              <a:srgbClr val="0070C0"/>
            </a:solidFill>
            <a:scene3d>
              <a:camera prst="orthographicFront"/>
              <a:lightRig rig="threePt" dir="t"/>
            </a:scene3d>
            <a:sp3d>
              <a:bevelT/>
              <a:bevelB/>
            </a:sp3d>
          </c:spPr>
          <c:invertIfNegative val="0"/>
          <c:dPt>
            <c:idx val="6"/>
            <c:invertIfNegative val="0"/>
            <c:bubble3D val="0"/>
            <c:extLst>
              <c:ext xmlns:c16="http://schemas.microsoft.com/office/drawing/2014/chart" uri="{C3380CC4-5D6E-409C-BE32-E72D297353CC}">
                <c16:uniqueId val="{00000000-86D2-478B-AF72-D29819E66850}"/>
              </c:ext>
            </c:extLst>
          </c:dPt>
          <c:dLbls>
            <c:numFmt formatCode="General" sourceLinked="0"/>
            <c:spPr>
              <a:noFill/>
              <a:ln>
                <a:noFill/>
              </a:ln>
              <a:effectLst/>
            </c:spPr>
            <c:txPr>
              <a:bodyPr/>
              <a:lstStyle/>
              <a:p>
                <a:pPr>
                  <a:defRPr sz="1800" b="1" baseline="0">
                    <a:solidFill>
                      <a:schemeClr val="tx2">
                        <a:lumMod val="75000"/>
                      </a:schemeClr>
                    </a:solidFill>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'IE 2022'!$G$11:$R$11</c:f>
              <c:numCache>
                <c:formatCode>[$-416]mmm\-yy;@</c:formatCode>
                <c:ptCount val="11"/>
                <c:pt idx="0">
                  <c:v>44959</c:v>
                </c:pt>
                <c:pt idx="1">
                  <c:v>44623</c:v>
                </c:pt>
                <c:pt idx="2">
                  <c:v>45020</c:v>
                </c:pt>
                <c:pt idx="3">
                  <c:v>45051</c:v>
                </c:pt>
                <c:pt idx="4">
                  <c:v>45083</c:v>
                </c:pt>
                <c:pt idx="5">
                  <c:v>45114</c:v>
                </c:pt>
                <c:pt idx="6">
                  <c:v>45146</c:v>
                </c:pt>
                <c:pt idx="7">
                  <c:v>45178</c:v>
                </c:pt>
                <c:pt idx="8">
                  <c:v>45209</c:v>
                </c:pt>
                <c:pt idx="9">
                  <c:v>45231</c:v>
                </c:pt>
                <c:pt idx="10">
                  <c:v>45261</c:v>
                </c:pt>
              </c:numCache>
            </c:numRef>
          </c:cat>
          <c:val>
            <c:numRef>
              <c:f>'IE 2022'!$G$33:$R$33</c:f>
              <c:numCache>
                <c:formatCode>General</c:formatCode>
                <c:ptCount val="11"/>
                <c:pt idx="0">
                  <c:v>114</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86D2-478B-AF72-D29819E66850}"/>
            </c:ext>
          </c:extLst>
        </c:ser>
        <c:dLbls>
          <c:showLegendKey val="0"/>
          <c:showVal val="0"/>
          <c:showCatName val="0"/>
          <c:showSerName val="0"/>
          <c:showPercent val="0"/>
          <c:showBubbleSize val="0"/>
        </c:dLbls>
        <c:gapWidth val="150"/>
        <c:axId val="224365576"/>
        <c:axId val="226378944"/>
      </c:barChart>
      <c:catAx>
        <c:axId val="224365576"/>
        <c:scaling>
          <c:orientation val="minMax"/>
        </c:scaling>
        <c:delete val="0"/>
        <c:axPos val="b"/>
        <c:numFmt formatCode="[$-416]mmm\-yy;@" sourceLinked="0"/>
        <c:majorTickMark val="none"/>
        <c:minorTickMark val="none"/>
        <c:tickLblPos val="nextTo"/>
        <c:txPr>
          <a:bodyPr/>
          <a:lstStyle/>
          <a:p>
            <a:pPr>
              <a:defRPr sz="1400" b="1" baseline="0"/>
            </a:pPr>
            <a:endParaRPr lang="pt-BR"/>
          </a:p>
        </c:txPr>
        <c:crossAx val="226378944"/>
        <c:crosses val="autoZero"/>
        <c:auto val="0"/>
        <c:lblAlgn val="ctr"/>
        <c:lblOffset val="100"/>
        <c:noMultiLvlLbl val="0"/>
      </c:catAx>
      <c:valAx>
        <c:axId val="226378944"/>
        <c:scaling>
          <c:orientation val="minMax"/>
          <c:max val="40000"/>
        </c:scaling>
        <c:delete val="0"/>
        <c:axPos val="l"/>
        <c:majorGridlines/>
        <c:title>
          <c:tx>
            <c:rich>
              <a:bodyPr rot="0" vert="horz"/>
              <a:lstStyle/>
              <a:p>
                <a:pPr>
                  <a:defRPr/>
                </a:pPr>
                <a:r>
                  <a:rPr lang="pt-BR" sz="1600"/>
                  <a:t>TOTAL </a:t>
                </a:r>
              </a:p>
              <a:p>
                <a:pPr>
                  <a:defRPr/>
                </a:pPr>
                <a:r>
                  <a:rPr lang="pt-BR" sz="1600"/>
                  <a:t>DE PESSOAS</a:t>
                </a:r>
              </a:p>
              <a:p>
                <a:pPr>
                  <a:defRPr/>
                </a:pPr>
                <a:r>
                  <a:rPr lang="pt-BR" sz="1600"/>
                  <a:t> BENEFICIADAS</a:t>
                </a:r>
              </a:p>
            </c:rich>
          </c:tx>
          <c:layout>
            <c:manualLayout>
              <c:xMode val="edge"/>
              <c:yMode val="edge"/>
              <c:x val="6.484189681239854E-3"/>
              <c:y val="0.32658451924411958"/>
            </c:manualLayout>
          </c:layout>
          <c:overlay val="0"/>
        </c:title>
        <c:numFmt formatCode="General" sourceLinked="1"/>
        <c:majorTickMark val="out"/>
        <c:minorTickMark val="none"/>
        <c:tickLblPos val="nextTo"/>
        <c:txPr>
          <a:bodyPr/>
          <a:lstStyle/>
          <a:p>
            <a:pPr>
              <a:defRPr sz="1400"/>
            </a:pPr>
            <a:endParaRPr lang="pt-BR"/>
          </a:p>
        </c:txPr>
        <c:crossAx val="224365576"/>
        <c:crosses val="autoZero"/>
        <c:crossBetween val="between"/>
        <c:majorUnit val="5000"/>
      </c:valAx>
      <c:spPr>
        <a:gradFill flip="none" rotWithShape="1">
          <a:gsLst>
            <a:gs pos="0">
              <a:srgbClr val="E6DCAC"/>
            </a:gs>
            <a:gs pos="9000">
              <a:srgbClr val="E6D78A"/>
            </a:gs>
            <a:gs pos="30000">
              <a:srgbClr val="C7AC4C"/>
            </a:gs>
            <a:gs pos="55000">
              <a:srgbClr val="E6D78A"/>
            </a:gs>
            <a:gs pos="77000">
              <a:srgbClr val="C7AC4C"/>
            </a:gs>
            <a:gs pos="100000">
              <a:srgbClr val="E6DCAC"/>
            </a:gs>
          </a:gsLst>
          <a:lin ang="5400000" scaled="0"/>
          <a:tileRect/>
        </a:gradFill>
        <a:effectLst>
          <a:innerShdw blurRad="114300">
            <a:prstClr val="black"/>
          </a:innerShdw>
        </a:effectLst>
        <a:scene3d>
          <a:camera prst="orthographicFront"/>
          <a:lightRig rig="threePt" dir="t"/>
        </a:scene3d>
        <a:sp3d>
          <a:bevelT prst="angle"/>
          <a:bevelB prst="angle"/>
        </a:sp3d>
      </c:spPr>
    </c:plotArea>
    <c:plotVisOnly val="1"/>
    <c:dispBlanksAs val="gap"/>
    <c:showDLblsOverMax val="0"/>
  </c:chart>
  <c:printSettings>
    <c:headerFooter/>
    <c:pageMargins b="0.78740157499999996" l="0.511811024" r="0.511811024" t="0.78740157499999996" header="0.31496062000000002" footer="0.31496062000000002"/>
    <c:pageSetup paperSize="9" orientation="landscape" horizontalDpi="-1" verticalDpi="-1"/>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spPr>
            <a:scene3d>
              <a:camera prst="orthographicFront"/>
              <a:lightRig rig="threePt" dir="t"/>
            </a:scene3d>
            <a:sp3d>
              <a:bevelT/>
              <a:bevelB/>
            </a:sp3d>
          </c:spPr>
          <c:invertIfNegative val="0"/>
          <c:dPt>
            <c:idx val="0"/>
            <c:invertIfNegative val="0"/>
            <c:bubble3D val="0"/>
            <c:spPr>
              <a:solidFill>
                <a:schemeClr val="accent1"/>
              </a:solidFill>
              <a:ln>
                <a:noFill/>
              </a:ln>
              <a:effectLst/>
              <a:scene3d>
                <a:camera prst="orthographicFront"/>
                <a:lightRig rig="threePt" dir="t"/>
              </a:scene3d>
              <a:sp3d>
                <a:bevelT/>
                <a:bevelB/>
              </a:sp3d>
            </c:spPr>
            <c:extLst>
              <c:ext xmlns:c16="http://schemas.microsoft.com/office/drawing/2014/chart" uri="{C3380CC4-5D6E-409C-BE32-E72D297353CC}">
                <c16:uniqueId val="{00000001-1236-41F3-BF9F-E469C35A2344}"/>
              </c:ext>
            </c:extLst>
          </c:dPt>
          <c:dPt>
            <c:idx val="1"/>
            <c:invertIfNegative val="0"/>
            <c:bubble3D val="0"/>
            <c:spPr>
              <a:solidFill>
                <a:schemeClr val="accent2"/>
              </a:solidFill>
              <a:ln>
                <a:noFill/>
              </a:ln>
              <a:effectLst/>
              <a:scene3d>
                <a:camera prst="orthographicFront"/>
                <a:lightRig rig="threePt" dir="t"/>
              </a:scene3d>
              <a:sp3d>
                <a:bevelT/>
                <a:bevelB/>
              </a:sp3d>
            </c:spPr>
            <c:extLst>
              <c:ext xmlns:c16="http://schemas.microsoft.com/office/drawing/2014/chart" uri="{C3380CC4-5D6E-409C-BE32-E72D297353CC}">
                <c16:uniqueId val="{00000003-1236-41F3-BF9F-E469C35A2344}"/>
              </c:ext>
            </c:extLst>
          </c:dPt>
          <c:dPt>
            <c:idx val="2"/>
            <c:invertIfNegative val="0"/>
            <c:bubble3D val="0"/>
            <c:spPr>
              <a:solidFill>
                <a:schemeClr val="accent3"/>
              </a:solidFill>
              <a:ln>
                <a:noFill/>
              </a:ln>
              <a:effectLst/>
              <a:scene3d>
                <a:camera prst="orthographicFront"/>
                <a:lightRig rig="threePt" dir="t"/>
              </a:scene3d>
              <a:sp3d>
                <a:bevelT/>
                <a:bevelB/>
              </a:sp3d>
            </c:spPr>
            <c:extLst>
              <c:ext xmlns:c16="http://schemas.microsoft.com/office/drawing/2014/chart" uri="{C3380CC4-5D6E-409C-BE32-E72D297353CC}">
                <c16:uniqueId val="{00000005-1236-41F3-BF9F-E469C35A2344}"/>
              </c:ext>
            </c:extLst>
          </c:dPt>
          <c:dLbls>
            <c:dLbl>
              <c:idx val="1"/>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accent2"/>
                      </a:solidFill>
                      <a:latin typeface="+mn-lt"/>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3-1236-41F3-BF9F-E469C35A2344}"/>
                </c:ext>
              </c:extLst>
            </c:dLbl>
            <c:dLbl>
              <c:idx val="2"/>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accent3">
                          <a:lumMod val="50000"/>
                        </a:schemeClr>
                      </a:solidFill>
                      <a:latin typeface="+mn-lt"/>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5-1236-41F3-BF9F-E469C35A234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accent1">
                        <a:lumMod val="7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'IE 2022'!$A$36:$A$38</c:f>
              <c:strCache>
                <c:ptCount val="3"/>
                <c:pt idx="0">
                  <c:v>LINHA DE  BASE (31/12/2022)</c:v>
                </c:pt>
                <c:pt idx="1">
                  <c:v>RESULTADO ATUAL                        </c:v>
                </c:pt>
                <c:pt idx="2">
                  <c:v>META         </c:v>
                </c:pt>
              </c:strCache>
            </c:strRef>
          </c:cat>
          <c:val>
            <c:numRef>
              <c:f>'IE 2022'!$B$36:$B$38</c:f>
              <c:numCache>
                <c:formatCode>#,##0</c:formatCode>
                <c:ptCount val="3"/>
                <c:pt idx="0">
                  <c:v>34882</c:v>
                </c:pt>
                <c:pt idx="2">
                  <c:v>30000</c:v>
                </c:pt>
              </c:numCache>
            </c:numRef>
          </c:val>
          <c:extLst>
            <c:ext xmlns:c16="http://schemas.microsoft.com/office/drawing/2014/chart" uri="{C3380CC4-5D6E-409C-BE32-E72D297353CC}">
              <c16:uniqueId val="{00000006-1236-41F3-BF9F-E469C35A2344}"/>
            </c:ext>
          </c:extLst>
        </c:ser>
        <c:dLbls>
          <c:dLblPos val="outEnd"/>
          <c:showLegendKey val="0"/>
          <c:showVal val="1"/>
          <c:showCatName val="0"/>
          <c:showSerName val="0"/>
          <c:showPercent val="0"/>
          <c:showBubbleSize val="0"/>
        </c:dLbls>
        <c:gapWidth val="60"/>
        <c:overlap val="-27"/>
        <c:axId val="226379728"/>
        <c:axId val="226380120"/>
      </c:barChart>
      <c:catAx>
        <c:axId val="226379728"/>
        <c:scaling>
          <c:orientation val="minMax"/>
        </c:scaling>
        <c:delete val="1"/>
        <c:axPos val="b"/>
        <c:numFmt formatCode="General" sourceLinked="1"/>
        <c:majorTickMark val="none"/>
        <c:minorTickMark val="none"/>
        <c:tickLblPos val="nextTo"/>
        <c:crossAx val="226380120"/>
        <c:crosses val="autoZero"/>
        <c:auto val="1"/>
        <c:lblAlgn val="ctr"/>
        <c:lblOffset val="100"/>
        <c:noMultiLvlLbl val="0"/>
      </c:catAx>
      <c:valAx>
        <c:axId val="226380120"/>
        <c:scaling>
          <c:orientation val="minMax"/>
          <c:max val="5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300" b="0" i="0" u="none" strike="noStrike" kern="1200" baseline="0">
                <a:solidFill>
                  <a:schemeClr val="tx1">
                    <a:lumMod val="65000"/>
                    <a:lumOff val="35000"/>
                  </a:schemeClr>
                </a:solidFill>
                <a:latin typeface="+mn-lt"/>
                <a:ea typeface="+mn-ea"/>
                <a:cs typeface="+mn-cs"/>
              </a:defRPr>
            </a:pPr>
            <a:endParaRPr lang="pt-BR"/>
          </a:p>
        </c:txPr>
        <c:crossAx val="226379728"/>
        <c:crosses val="autoZero"/>
        <c:crossBetween val="between"/>
        <c:majorUnit val="1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1152525</xdr:colOff>
      <xdr:row>35</xdr:row>
      <xdr:rowOff>209550</xdr:rowOff>
    </xdr:from>
    <xdr:to>
      <xdr:col>16</xdr:col>
      <xdr:colOff>1447800</xdr:colOff>
      <xdr:row>38</xdr:row>
      <xdr:rowOff>266700</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34</xdr:row>
      <xdr:rowOff>95250</xdr:rowOff>
    </xdr:from>
    <xdr:to>
      <xdr:col>5</xdr:col>
      <xdr:colOff>971550</xdr:colOff>
      <xdr:row>37</xdr:row>
      <xdr:rowOff>1724025</xdr:rowOff>
    </xdr:to>
    <xdr:graphicFrame macro="">
      <xdr:nvGraphicFramePr>
        <xdr:cNvPr id="4" name="Gráfico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800100</xdr:colOff>
      <xdr:row>0</xdr:row>
      <xdr:rowOff>9525</xdr:rowOff>
    </xdr:from>
    <xdr:to>
      <xdr:col>1</xdr:col>
      <xdr:colOff>133350</xdr:colOff>
      <xdr:row>1</xdr:row>
      <xdr:rowOff>685800</xdr:rowOff>
    </xdr:to>
    <xdr:pic>
      <xdr:nvPicPr>
        <xdr:cNvPr id="6" name="Imagem 1">
          <a:extLst>
            <a:ext uri="{FF2B5EF4-FFF2-40B4-BE49-F238E27FC236}">
              <a16:creationId xmlns:a16="http://schemas.microsoft.com/office/drawing/2014/main" id="{00000000-0008-0000-0000-000006000000}"/>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0100" y="9525"/>
          <a:ext cx="7239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45"/>
  <sheetViews>
    <sheetView tabSelected="1" topLeftCell="A15" zoomScale="50" zoomScaleNormal="50" workbookViewId="0">
      <selection activeCell="A16" sqref="A16:E16"/>
    </sheetView>
  </sheetViews>
  <sheetFormatPr defaultColWidth="9.140625" defaultRowHeight="12.75" x14ac:dyDescent="0.25"/>
  <cols>
    <col min="1" max="1" width="25.7109375" style="3" customWidth="1"/>
    <col min="2" max="2" width="19.7109375" style="3" customWidth="1"/>
    <col min="3" max="3" width="26.85546875" style="3" customWidth="1"/>
    <col min="4" max="4" width="24.42578125" style="3" customWidth="1"/>
    <col min="5" max="6" width="22.42578125" style="3" customWidth="1"/>
    <col min="7" max="7" width="16.140625" style="3" customWidth="1"/>
    <col min="8" max="8" width="18.28515625" style="3" customWidth="1"/>
    <col min="9" max="9" width="23.140625" style="3" customWidth="1"/>
    <col min="10" max="10" width="18.85546875" style="3" customWidth="1"/>
    <col min="11" max="11" width="25.7109375" style="3" customWidth="1"/>
    <col min="12" max="12" width="19.42578125" style="3" customWidth="1"/>
    <col min="13" max="13" width="19.7109375" style="3" customWidth="1"/>
    <col min="14" max="14" width="32.42578125" style="3" customWidth="1"/>
    <col min="15" max="16" width="20" style="3" customWidth="1"/>
    <col min="17" max="17" width="22.42578125" style="3" customWidth="1"/>
    <col min="18" max="18" width="15.42578125" style="3" hidden="1" customWidth="1"/>
    <col min="19" max="19" width="15.42578125" style="11" hidden="1" customWidth="1"/>
    <col min="20" max="20" width="0" style="11" hidden="1" customWidth="1"/>
    <col min="21" max="24" width="0" style="3" hidden="1" customWidth="1"/>
    <col min="25" max="25" width="22" style="3" hidden="1" customWidth="1"/>
    <col min="26" max="26" width="17.85546875" style="3" hidden="1" customWidth="1"/>
    <col min="27" max="27" width="16.42578125" style="3" hidden="1" customWidth="1"/>
    <col min="28" max="31" width="17.85546875" style="3" hidden="1" customWidth="1"/>
    <col min="32" max="32" width="19.42578125" style="3" hidden="1" customWidth="1"/>
    <col min="33" max="33" width="18.140625" style="3" hidden="1" customWidth="1"/>
    <col min="34" max="34" width="20.140625" style="3" hidden="1" customWidth="1"/>
    <col min="35" max="35" width="19.7109375" style="3" hidden="1" customWidth="1"/>
    <col min="36" max="36" width="14.28515625" style="3" hidden="1" customWidth="1"/>
    <col min="37" max="39" width="0" style="3" hidden="1" customWidth="1"/>
    <col min="40" max="40" width="21.28515625" style="3" customWidth="1"/>
    <col min="41" max="41" width="23.42578125" style="3" customWidth="1"/>
    <col min="42" max="42" width="20.7109375" style="3" customWidth="1"/>
    <col min="43" max="43" width="43.140625" style="3" customWidth="1"/>
    <col min="44" max="50" width="9.140625" style="3"/>
    <col min="51" max="51" width="24" style="3" customWidth="1"/>
    <col min="52" max="16384" width="9.140625" style="3"/>
  </cols>
  <sheetData>
    <row r="1" spans="1:60" s="1" customFormat="1" ht="36" customHeight="1" x14ac:dyDescent="0.25">
      <c r="A1" s="165"/>
      <c r="B1" s="166"/>
      <c r="C1" s="148" t="s">
        <v>0</v>
      </c>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50"/>
    </row>
    <row r="2" spans="1:60" s="1" customFormat="1" ht="57" customHeight="1" x14ac:dyDescent="0.25">
      <c r="A2" s="167"/>
      <c r="B2" s="168"/>
      <c r="C2" s="151"/>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3"/>
    </row>
    <row r="3" spans="1:60" s="2" customFormat="1" ht="62.25" customHeight="1" x14ac:dyDescent="0.25">
      <c r="A3" s="154" t="s">
        <v>1</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6"/>
    </row>
    <row r="4" spans="1:60" s="2" customFormat="1" ht="73.5" customHeight="1" x14ac:dyDescent="0.25">
      <c r="A4" s="171" t="s">
        <v>2</v>
      </c>
      <c r="B4" s="172"/>
      <c r="C4" s="61" t="s">
        <v>3</v>
      </c>
      <c r="D4" s="71" t="s">
        <v>4</v>
      </c>
      <c r="E4" s="71"/>
      <c r="F4" s="30" t="s">
        <v>5</v>
      </c>
      <c r="G4" s="71" t="s">
        <v>6</v>
      </c>
      <c r="H4" s="71"/>
      <c r="I4" s="30"/>
      <c r="J4" s="70" t="s">
        <v>7</v>
      </c>
      <c r="K4" s="70"/>
      <c r="L4" s="174"/>
      <c r="M4" s="175"/>
      <c r="N4" s="70" t="s">
        <v>8</v>
      </c>
      <c r="O4" s="173"/>
      <c r="P4" s="157"/>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9"/>
    </row>
    <row r="5" spans="1:60" s="1" customFormat="1" ht="61.5" customHeight="1" x14ac:dyDescent="0.25">
      <c r="A5" s="125" t="s">
        <v>9</v>
      </c>
      <c r="B5" s="126"/>
      <c r="C5" s="169" t="s">
        <v>10</v>
      </c>
      <c r="D5" s="169"/>
      <c r="E5" s="169"/>
      <c r="F5" s="169"/>
      <c r="G5" s="68" t="s">
        <v>11</v>
      </c>
      <c r="H5" s="69"/>
      <c r="I5" s="69"/>
      <c r="J5" s="160" t="s">
        <v>12</v>
      </c>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2"/>
    </row>
    <row r="6" spans="1:60" s="1" customFormat="1" ht="62.25" customHeight="1" x14ac:dyDescent="0.25">
      <c r="A6" s="131" t="s">
        <v>13</v>
      </c>
      <c r="B6" s="132"/>
      <c r="C6" s="170" t="s">
        <v>14</v>
      </c>
      <c r="D6" s="170"/>
      <c r="E6" s="170"/>
      <c r="F6" s="170"/>
      <c r="G6" s="72" t="s">
        <v>15</v>
      </c>
      <c r="H6" s="72"/>
      <c r="I6" s="68"/>
      <c r="J6" s="163" t="s">
        <v>16</v>
      </c>
      <c r="K6" s="164"/>
      <c r="L6" s="164"/>
      <c r="M6" s="164"/>
      <c r="N6" s="16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5"/>
    </row>
    <row r="7" spans="1:60" s="1" customFormat="1" ht="35.25" customHeight="1" x14ac:dyDescent="0.25">
      <c r="A7" s="127" t="s">
        <v>17</v>
      </c>
      <c r="B7" s="128"/>
      <c r="C7" s="73" t="s">
        <v>18</v>
      </c>
      <c r="D7" s="74"/>
      <c r="E7" s="74"/>
      <c r="F7" s="74"/>
      <c r="G7" s="74"/>
      <c r="H7" s="74"/>
      <c r="I7" s="74"/>
      <c r="J7" s="75"/>
      <c r="K7" s="75"/>
      <c r="L7" s="76"/>
      <c r="M7" s="71" t="s">
        <v>19</v>
      </c>
      <c r="N7" s="129"/>
      <c r="O7" s="113" t="s">
        <v>20</v>
      </c>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5"/>
    </row>
    <row r="8" spans="1:60" s="1" customFormat="1" ht="51.75" customHeight="1" x14ac:dyDescent="0.25">
      <c r="A8" s="125" t="s">
        <v>21</v>
      </c>
      <c r="B8" s="126"/>
      <c r="C8" s="31" t="s">
        <v>22</v>
      </c>
      <c r="D8" s="71" t="s">
        <v>23</v>
      </c>
      <c r="E8" s="71"/>
      <c r="F8" s="30"/>
      <c r="G8" s="71" t="s">
        <v>24</v>
      </c>
      <c r="H8" s="71"/>
      <c r="I8" s="30"/>
      <c r="J8" s="71" t="s">
        <v>25</v>
      </c>
      <c r="K8" s="71"/>
      <c r="L8" s="30"/>
      <c r="M8" s="72" t="s">
        <v>26</v>
      </c>
      <c r="N8" s="68"/>
      <c r="O8" s="116" t="s">
        <v>27</v>
      </c>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8"/>
    </row>
    <row r="9" spans="1:60" s="1" customFormat="1" ht="39" customHeight="1" x14ac:dyDescent="0.25">
      <c r="A9" s="131" t="s">
        <v>28</v>
      </c>
      <c r="B9" s="132"/>
      <c r="C9" s="133" t="s">
        <v>29</v>
      </c>
      <c r="D9" s="134"/>
      <c r="E9" s="134"/>
      <c r="F9" s="134"/>
      <c r="G9" s="134"/>
      <c r="H9" s="134"/>
      <c r="I9" s="134"/>
      <c r="J9" s="134"/>
      <c r="K9" s="134"/>
      <c r="L9" s="135"/>
      <c r="M9" s="72" t="s">
        <v>30</v>
      </c>
      <c r="N9" s="68"/>
      <c r="O9" s="119" t="s">
        <v>31</v>
      </c>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1"/>
    </row>
    <row r="10" spans="1:60" ht="50.25" customHeight="1" x14ac:dyDescent="0.25">
      <c r="A10" s="125" t="s">
        <v>32</v>
      </c>
      <c r="B10" s="126"/>
      <c r="C10" s="136" t="s">
        <v>33</v>
      </c>
      <c r="D10" s="137"/>
      <c r="E10" s="137"/>
      <c r="F10" s="137"/>
      <c r="G10" s="137"/>
      <c r="H10" s="137"/>
      <c r="I10" s="137"/>
      <c r="J10" s="138" t="s">
        <v>34</v>
      </c>
      <c r="K10" s="138"/>
      <c r="L10" s="139" t="s">
        <v>35</v>
      </c>
      <c r="M10" s="140"/>
      <c r="N10" s="59" t="s">
        <v>36</v>
      </c>
      <c r="O10" s="122" t="s">
        <v>37</v>
      </c>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4"/>
      <c r="AP10" s="25"/>
      <c r="AQ10" s="130"/>
      <c r="AR10" s="130"/>
      <c r="AS10" s="130"/>
      <c r="AT10" s="130"/>
      <c r="AU10" s="130"/>
      <c r="AV10" s="130"/>
      <c r="AW10" s="130"/>
    </row>
    <row r="11" spans="1:60" s="1" customFormat="1" ht="54" customHeight="1" x14ac:dyDescent="0.25">
      <c r="A11" s="143" t="s">
        <v>38</v>
      </c>
      <c r="B11" s="144"/>
      <c r="C11" s="144"/>
      <c r="D11" s="144"/>
      <c r="E11" s="144"/>
      <c r="F11" s="39">
        <v>44927</v>
      </c>
      <c r="G11" s="39">
        <v>44959</v>
      </c>
      <c r="H11" s="39">
        <v>44623</v>
      </c>
      <c r="I11" s="39">
        <v>45020</v>
      </c>
      <c r="J11" s="39">
        <v>45051</v>
      </c>
      <c r="K11" s="39">
        <v>45083</v>
      </c>
      <c r="L11" s="39">
        <v>45114</v>
      </c>
      <c r="M11" s="39">
        <v>45146</v>
      </c>
      <c r="N11" s="39">
        <v>45178</v>
      </c>
      <c r="O11" s="39">
        <v>45209</v>
      </c>
      <c r="P11" s="39">
        <v>45231</v>
      </c>
      <c r="Q11" s="40">
        <v>45261</v>
      </c>
      <c r="R11" s="141" t="s">
        <v>39</v>
      </c>
      <c r="S11" s="141"/>
      <c r="T11" s="141"/>
      <c r="U11" s="141"/>
      <c r="V11" s="141"/>
      <c r="W11" s="141"/>
      <c r="X11" s="141"/>
      <c r="Y11" s="142"/>
      <c r="Z11" s="62" t="s">
        <v>40</v>
      </c>
      <c r="AA11" s="62" t="s">
        <v>41</v>
      </c>
      <c r="AB11" s="62" t="s">
        <v>42</v>
      </c>
      <c r="AC11" s="62" t="s">
        <v>43</v>
      </c>
      <c r="AD11" s="62" t="s">
        <v>44</v>
      </c>
      <c r="AE11" s="62" t="s">
        <v>45</v>
      </c>
      <c r="AF11" s="63" t="s">
        <v>46</v>
      </c>
      <c r="AG11" s="63" t="s">
        <v>47</v>
      </c>
      <c r="AH11" s="63" t="s">
        <v>48</v>
      </c>
      <c r="AI11" s="63" t="s">
        <v>49</v>
      </c>
      <c r="AJ11" s="63" t="s">
        <v>50</v>
      </c>
      <c r="AK11" s="62" t="s">
        <v>51</v>
      </c>
      <c r="AL11" s="16"/>
      <c r="AN11" s="40" t="s">
        <v>52</v>
      </c>
      <c r="AO11" s="64" t="s">
        <v>53</v>
      </c>
    </row>
    <row r="12" spans="1:60" ht="37.5" customHeight="1" x14ac:dyDescent="0.25">
      <c r="A12" s="110" t="s">
        <v>54</v>
      </c>
      <c r="B12" s="108"/>
      <c r="C12" s="108"/>
      <c r="D12" s="108"/>
      <c r="E12" s="109"/>
      <c r="F12" s="46">
        <v>6641</v>
      </c>
      <c r="G12" s="46">
        <v>7631</v>
      </c>
      <c r="H12" s="46"/>
      <c r="I12" s="46"/>
      <c r="J12" s="46"/>
      <c r="K12" s="46"/>
      <c r="L12" s="46"/>
      <c r="M12" s="46"/>
      <c r="N12" s="46"/>
      <c r="O12" s="46"/>
      <c r="P12" s="46"/>
      <c r="Q12" s="46"/>
      <c r="R12" s="41"/>
      <c r="S12" s="41"/>
      <c r="T12" s="41"/>
      <c r="U12" s="41"/>
      <c r="V12" s="41"/>
      <c r="W12" s="41"/>
      <c r="X12" s="41"/>
      <c r="Y12" s="38"/>
      <c r="Z12" s="15"/>
      <c r="AA12" s="15"/>
      <c r="AB12" s="15"/>
      <c r="AC12" s="13"/>
      <c r="AD12" s="15"/>
      <c r="AE12" s="14"/>
      <c r="AF12" s="8"/>
      <c r="AG12" s="8"/>
      <c r="AH12" s="5"/>
      <c r="AI12" s="5"/>
      <c r="AJ12" s="5"/>
      <c r="AK12" s="6"/>
      <c r="AL12" s="18"/>
      <c r="AN12" s="51">
        <f>SUM(F12:Q12)</f>
        <v>14272</v>
      </c>
      <c r="AO12" s="51"/>
    </row>
    <row r="13" spans="1:60" s="58" customFormat="1" ht="21" customHeight="1" x14ac:dyDescent="0.25">
      <c r="A13" s="48"/>
      <c r="B13" s="49"/>
      <c r="C13" s="49"/>
      <c r="D13" s="49"/>
      <c r="E13" s="50"/>
      <c r="F13" s="51"/>
      <c r="G13" s="51"/>
      <c r="H13" s="51"/>
      <c r="I13" s="51"/>
      <c r="J13" s="51"/>
      <c r="K13" s="51"/>
      <c r="L13" s="51"/>
      <c r="M13" s="51"/>
      <c r="N13" s="51"/>
      <c r="O13" s="51"/>
      <c r="P13" s="51"/>
      <c r="Q13" s="51"/>
      <c r="R13" s="52"/>
      <c r="S13" s="52"/>
      <c r="T13" s="52"/>
      <c r="U13" s="52"/>
      <c r="V13" s="52"/>
      <c r="W13" s="52"/>
      <c r="X13" s="52"/>
      <c r="Y13" s="53"/>
      <c r="Z13" s="54"/>
      <c r="AA13" s="54"/>
      <c r="AB13" s="54"/>
      <c r="AC13" s="55"/>
      <c r="AD13" s="54"/>
      <c r="AE13" s="56"/>
      <c r="AF13" s="56"/>
      <c r="AG13" s="56"/>
      <c r="AH13" s="56"/>
      <c r="AI13" s="56"/>
      <c r="AJ13" s="56"/>
      <c r="AK13" s="54"/>
      <c r="AL13" s="57"/>
      <c r="AN13" s="51"/>
      <c r="AO13" s="51"/>
      <c r="AP13" s="3"/>
      <c r="AQ13" s="3"/>
      <c r="AR13" s="3"/>
      <c r="AS13" s="3"/>
      <c r="AT13" s="3"/>
      <c r="AU13" s="3"/>
      <c r="AV13" s="3"/>
      <c r="AW13" s="3"/>
      <c r="AX13" s="3"/>
      <c r="AY13" s="3"/>
      <c r="AZ13" s="3"/>
      <c r="BA13" s="3"/>
      <c r="BB13" s="3"/>
      <c r="BC13" s="3"/>
      <c r="BD13" s="3"/>
      <c r="BE13" s="3"/>
      <c r="BF13" s="3"/>
      <c r="BG13" s="3"/>
      <c r="BH13" s="3"/>
    </row>
    <row r="14" spans="1:60" ht="37.5" customHeight="1" x14ac:dyDescent="0.25">
      <c r="A14" s="110" t="s">
        <v>55</v>
      </c>
      <c r="B14" s="111"/>
      <c r="C14" s="111"/>
      <c r="D14" s="111"/>
      <c r="E14" s="112"/>
      <c r="F14" s="46">
        <v>0</v>
      </c>
      <c r="G14" s="46">
        <v>0</v>
      </c>
      <c r="H14" s="46"/>
      <c r="I14" s="46"/>
      <c r="J14" s="46"/>
      <c r="K14" s="46"/>
      <c r="L14" s="46"/>
      <c r="M14" s="46"/>
      <c r="N14" s="46"/>
      <c r="O14" s="46"/>
      <c r="P14" s="46"/>
      <c r="Q14" s="46"/>
      <c r="R14" s="41"/>
      <c r="S14" s="41"/>
      <c r="T14" s="41"/>
      <c r="U14" s="41"/>
      <c r="V14" s="41"/>
      <c r="W14" s="41"/>
      <c r="X14" s="41"/>
      <c r="Y14" s="38"/>
      <c r="Z14" s="15"/>
      <c r="AA14" s="15"/>
      <c r="AB14" s="15"/>
      <c r="AC14" s="13"/>
      <c r="AD14" s="15"/>
      <c r="AE14" s="14"/>
      <c r="AF14" s="8"/>
      <c r="AG14" s="8"/>
      <c r="AH14" s="5"/>
      <c r="AI14" s="5"/>
      <c r="AJ14" s="5"/>
      <c r="AK14" s="6"/>
      <c r="AL14" s="18"/>
      <c r="AN14" s="65">
        <f>SUM(F14:Q14)/$AN$17</f>
        <v>0</v>
      </c>
      <c r="AO14" s="51"/>
      <c r="AQ14" s="1"/>
    </row>
    <row r="15" spans="1:60" ht="37.5" customHeight="1" x14ac:dyDescent="0.25">
      <c r="A15" s="107" t="s">
        <v>56</v>
      </c>
      <c r="B15" s="108"/>
      <c r="C15" s="108"/>
      <c r="D15" s="108"/>
      <c r="E15" s="109"/>
      <c r="F15" s="46">
        <v>0</v>
      </c>
      <c r="G15" s="46">
        <v>65</v>
      </c>
      <c r="H15" s="46"/>
      <c r="I15" s="46"/>
      <c r="J15" s="46"/>
      <c r="K15" s="46"/>
      <c r="L15" s="46"/>
      <c r="M15" s="46"/>
      <c r="N15" s="46"/>
      <c r="O15" s="46"/>
      <c r="P15" s="46"/>
      <c r="Q15" s="46"/>
      <c r="R15" s="41"/>
      <c r="S15" s="41"/>
      <c r="T15" s="41"/>
      <c r="U15" s="41"/>
      <c r="V15" s="41"/>
      <c r="W15" s="41"/>
      <c r="X15" s="41"/>
      <c r="Y15" s="38"/>
      <c r="Z15" s="15"/>
      <c r="AA15" s="15"/>
      <c r="AB15" s="15"/>
      <c r="AC15" s="13"/>
      <c r="AD15" s="15"/>
      <c r="AE15" s="14"/>
      <c r="AF15" s="8"/>
      <c r="AG15" s="8"/>
      <c r="AH15" s="5"/>
      <c r="AI15" s="5"/>
      <c r="AJ15" s="5"/>
      <c r="AK15" s="6"/>
      <c r="AL15" s="18"/>
      <c r="AN15" s="65">
        <f t="shared" ref="AN15:AN16" si="0">SUM(F15:Q15)/$AN$17</f>
        <v>0.56034482758620685</v>
      </c>
      <c r="AO15" s="51"/>
    </row>
    <row r="16" spans="1:60" ht="37.5" customHeight="1" x14ac:dyDescent="0.25">
      <c r="A16" s="110" t="s">
        <v>86</v>
      </c>
      <c r="B16" s="108"/>
      <c r="C16" s="108"/>
      <c r="D16" s="108"/>
      <c r="E16" s="109"/>
      <c r="F16" s="46">
        <v>51</v>
      </c>
      <c r="G16" s="46">
        <v>0</v>
      </c>
      <c r="H16" s="46"/>
      <c r="I16" s="46"/>
      <c r="J16" s="46"/>
      <c r="K16" s="46"/>
      <c r="L16" s="46"/>
      <c r="M16" s="46"/>
      <c r="N16" s="46"/>
      <c r="O16" s="46"/>
      <c r="P16" s="46"/>
      <c r="Q16" s="46"/>
      <c r="R16" s="41"/>
      <c r="S16" s="41"/>
      <c r="T16" s="41"/>
      <c r="U16" s="41"/>
      <c r="V16" s="41"/>
      <c r="W16" s="41"/>
      <c r="X16" s="41"/>
      <c r="Y16" s="38"/>
      <c r="Z16" s="15"/>
      <c r="AA16" s="15"/>
      <c r="AB16" s="15"/>
      <c r="AC16" s="13"/>
      <c r="AD16" s="15"/>
      <c r="AE16" s="14"/>
      <c r="AF16" s="8"/>
      <c r="AG16" s="8"/>
      <c r="AH16" s="5"/>
      <c r="AI16" s="5"/>
      <c r="AJ16" s="5"/>
      <c r="AK16" s="6"/>
      <c r="AL16" s="18"/>
      <c r="AN16" s="65">
        <f t="shared" si="0"/>
        <v>0.43965517241379309</v>
      </c>
      <c r="AO16" s="51"/>
    </row>
    <row r="17" spans="1:60" ht="37.5" customHeight="1" x14ac:dyDescent="0.25">
      <c r="A17" s="145" t="s">
        <v>57</v>
      </c>
      <c r="B17" s="146"/>
      <c r="C17" s="146"/>
      <c r="D17" s="146"/>
      <c r="E17" s="147"/>
      <c r="F17" s="60">
        <f>SUM(F14:F16)</f>
        <v>51</v>
      </c>
      <c r="G17" s="60">
        <f>SUM(G14:G16)</f>
        <v>65</v>
      </c>
      <c r="H17" s="46"/>
      <c r="I17" s="46"/>
      <c r="J17" s="46"/>
      <c r="K17" s="46"/>
      <c r="L17" s="46"/>
      <c r="M17" s="46"/>
      <c r="N17" s="46"/>
      <c r="O17" s="46"/>
      <c r="P17" s="46"/>
      <c r="Q17" s="46"/>
      <c r="R17" s="41"/>
      <c r="S17" s="41"/>
      <c r="T17" s="41"/>
      <c r="U17" s="41"/>
      <c r="V17" s="41"/>
      <c r="W17" s="41"/>
      <c r="X17" s="41"/>
      <c r="Y17" s="38"/>
      <c r="Z17" s="15"/>
      <c r="AA17" s="15"/>
      <c r="AB17" s="15"/>
      <c r="AC17" s="13"/>
      <c r="AD17" s="15"/>
      <c r="AE17" s="14"/>
      <c r="AF17" s="8"/>
      <c r="AG17" s="8"/>
      <c r="AH17" s="5"/>
      <c r="AI17" s="5"/>
      <c r="AJ17" s="5"/>
      <c r="AK17" s="6"/>
      <c r="AL17" s="18"/>
      <c r="AN17" s="51">
        <f t="shared" ref="AN17" si="1">SUM(F17:Q17)</f>
        <v>116</v>
      </c>
      <c r="AO17" s="51"/>
    </row>
    <row r="18" spans="1:60" s="58" customFormat="1" ht="21" customHeight="1" x14ac:dyDescent="0.25">
      <c r="A18" s="48"/>
      <c r="B18" s="49"/>
      <c r="C18" s="49"/>
      <c r="D18" s="49"/>
      <c r="E18" s="50"/>
      <c r="F18" s="51"/>
      <c r="G18" s="51"/>
      <c r="H18" s="51"/>
      <c r="I18" s="51"/>
      <c r="J18" s="51"/>
      <c r="K18" s="51"/>
      <c r="L18" s="51"/>
      <c r="M18" s="51"/>
      <c r="N18" s="51"/>
      <c r="O18" s="51"/>
      <c r="P18" s="51"/>
      <c r="Q18" s="51"/>
      <c r="R18" s="52"/>
      <c r="S18" s="52"/>
      <c r="T18" s="52"/>
      <c r="U18" s="52"/>
      <c r="V18" s="52"/>
      <c r="W18" s="52"/>
      <c r="X18" s="52"/>
      <c r="Y18" s="53"/>
      <c r="Z18" s="54"/>
      <c r="AA18" s="54"/>
      <c r="AB18" s="54"/>
      <c r="AC18" s="55"/>
      <c r="AD18" s="54"/>
      <c r="AE18" s="56"/>
      <c r="AF18" s="56"/>
      <c r="AG18" s="56"/>
      <c r="AH18" s="56"/>
      <c r="AI18" s="56"/>
      <c r="AJ18" s="56"/>
      <c r="AK18" s="54"/>
      <c r="AL18" s="57"/>
      <c r="AN18" s="51"/>
      <c r="AO18" s="51"/>
      <c r="AP18" s="3"/>
      <c r="AQ18" s="3"/>
      <c r="AR18" s="3"/>
      <c r="AS18" s="3"/>
      <c r="AT18" s="3"/>
      <c r="AU18" s="3"/>
      <c r="AV18" s="3"/>
      <c r="AW18" s="3"/>
      <c r="AX18" s="3"/>
      <c r="AY18" s="3"/>
      <c r="AZ18" s="3"/>
      <c r="BA18" s="3"/>
      <c r="BB18" s="3"/>
      <c r="BC18" s="3"/>
      <c r="BD18" s="3"/>
      <c r="BE18" s="3"/>
      <c r="BF18" s="3"/>
      <c r="BG18" s="3"/>
      <c r="BH18" s="3"/>
    </row>
    <row r="19" spans="1:60" ht="37.5" customHeight="1" x14ac:dyDescent="0.25">
      <c r="A19" s="110" t="s">
        <v>58</v>
      </c>
      <c r="B19" s="111"/>
      <c r="C19" s="111"/>
      <c r="D19" s="111"/>
      <c r="E19" s="112"/>
      <c r="F19" s="46">
        <v>0</v>
      </c>
      <c r="G19" s="46">
        <v>0</v>
      </c>
      <c r="H19" s="46"/>
      <c r="I19" s="46"/>
      <c r="J19" s="46"/>
      <c r="K19" s="46"/>
      <c r="L19" s="46"/>
      <c r="M19" s="46"/>
      <c r="N19" s="46"/>
      <c r="O19" s="46"/>
      <c r="P19" s="46"/>
      <c r="Q19" s="46"/>
      <c r="R19" s="41"/>
      <c r="S19" s="41"/>
      <c r="T19" s="41"/>
      <c r="U19" s="41"/>
      <c r="V19" s="41"/>
      <c r="W19" s="41"/>
      <c r="X19" s="41"/>
      <c r="Y19" s="38"/>
      <c r="Z19" s="15"/>
      <c r="AA19" s="15"/>
      <c r="AB19" s="15"/>
      <c r="AC19" s="13"/>
      <c r="AD19" s="15"/>
      <c r="AE19" s="14"/>
      <c r="AF19" s="8"/>
      <c r="AG19" s="8"/>
      <c r="AH19" s="5"/>
      <c r="AI19" s="5"/>
      <c r="AJ19" s="5"/>
      <c r="AK19" s="6"/>
      <c r="AL19" s="18"/>
      <c r="AN19" s="66">
        <f>SUM(F19:Q19)/$AN$33</f>
        <v>0</v>
      </c>
      <c r="AO19" s="66"/>
    </row>
    <row r="20" spans="1:60" ht="37.5" customHeight="1" x14ac:dyDescent="0.25">
      <c r="A20" s="110" t="s">
        <v>59</v>
      </c>
      <c r="B20" s="111"/>
      <c r="C20" s="111"/>
      <c r="D20" s="111"/>
      <c r="E20" s="112"/>
      <c r="F20" s="46">
        <v>0</v>
      </c>
      <c r="G20" s="46">
        <v>0</v>
      </c>
      <c r="H20" s="46"/>
      <c r="I20" s="46"/>
      <c r="J20" s="46"/>
      <c r="K20" s="46"/>
      <c r="L20" s="46"/>
      <c r="M20" s="46"/>
      <c r="N20" s="46"/>
      <c r="O20" s="46"/>
      <c r="P20" s="46"/>
      <c r="Q20" s="46"/>
      <c r="R20" s="41"/>
      <c r="S20" s="41"/>
      <c r="T20" s="41"/>
      <c r="U20" s="41"/>
      <c r="V20" s="41"/>
      <c r="W20" s="41"/>
      <c r="X20" s="41"/>
      <c r="Y20" s="38"/>
      <c r="Z20" s="15"/>
      <c r="AA20" s="15"/>
      <c r="AB20" s="15"/>
      <c r="AC20" s="13"/>
      <c r="AD20" s="15"/>
      <c r="AE20" s="14"/>
      <c r="AF20" s="8"/>
      <c r="AG20" s="8"/>
      <c r="AH20" s="5"/>
      <c r="AI20" s="5"/>
      <c r="AJ20" s="5"/>
      <c r="AK20" s="6"/>
      <c r="AL20" s="18"/>
      <c r="AN20" s="66">
        <f t="shared" ref="AN20:AN32" si="2">SUM(F20:Q20)/$AN$33</f>
        <v>0</v>
      </c>
      <c r="AO20" s="66"/>
    </row>
    <row r="21" spans="1:60" ht="37.5" customHeight="1" x14ac:dyDescent="0.25">
      <c r="A21" s="101" t="s">
        <v>60</v>
      </c>
      <c r="B21" s="102"/>
      <c r="C21" s="102"/>
      <c r="D21" s="102"/>
      <c r="E21" s="103"/>
      <c r="F21" s="46">
        <v>0</v>
      </c>
      <c r="G21" s="46">
        <v>0</v>
      </c>
      <c r="H21" s="46"/>
      <c r="I21" s="46"/>
      <c r="J21" s="46"/>
      <c r="K21" s="46"/>
      <c r="L21" s="46"/>
      <c r="M21" s="46"/>
      <c r="N21" s="46"/>
      <c r="O21" s="46"/>
      <c r="P21" s="46"/>
      <c r="Q21" s="46"/>
      <c r="R21" s="41"/>
      <c r="S21" s="41"/>
      <c r="T21" s="41"/>
      <c r="U21" s="41"/>
      <c r="V21" s="41"/>
      <c r="W21" s="41"/>
      <c r="X21" s="41"/>
      <c r="Y21" s="38"/>
      <c r="Z21" s="15"/>
      <c r="AA21" s="15"/>
      <c r="AB21" s="15"/>
      <c r="AC21" s="13"/>
      <c r="AD21" s="15"/>
      <c r="AE21" s="14"/>
      <c r="AF21" s="8"/>
      <c r="AG21" s="8"/>
      <c r="AH21" s="5"/>
      <c r="AI21" s="5"/>
      <c r="AJ21" s="5"/>
      <c r="AK21" s="6"/>
      <c r="AL21" s="18"/>
      <c r="AN21" s="66">
        <f t="shared" si="2"/>
        <v>0</v>
      </c>
      <c r="AO21" s="66"/>
    </row>
    <row r="22" spans="1:60" ht="37.5" customHeight="1" x14ac:dyDescent="0.25">
      <c r="A22" s="101" t="s">
        <v>61</v>
      </c>
      <c r="B22" s="102"/>
      <c r="C22" s="102"/>
      <c r="D22" s="102"/>
      <c r="E22" s="103"/>
      <c r="F22" s="46">
        <v>0</v>
      </c>
      <c r="G22" s="46">
        <v>0</v>
      </c>
      <c r="H22" s="46"/>
      <c r="I22" s="46"/>
      <c r="J22" s="46"/>
      <c r="K22" s="46"/>
      <c r="L22" s="46"/>
      <c r="M22" s="46"/>
      <c r="N22" s="46"/>
      <c r="O22" s="46"/>
      <c r="P22" s="46"/>
      <c r="Q22" s="46"/>
      <c r="R22" s="41"/>
      <c r="S22" s="41"/>
      <c r="T22" s="41"/>
      <c r="U22" s="41"/>
      <c r="V22" s="41"/>
      <c r="W22" s="41"/>
      <c r="X22" s="41"/>
      <c r="Y22" s="38"/>
      <c r="Z22" s="15"/>
      <c r="AA22" s="15"/>
      <c r="AB22" s="15"/>
      <c r="AC22" s="13"/>
      <c r="AD22" s="15"/>
      <c r="AE22" s="14"/>
      <c r="AF22" s="8"/>
      <c r="AG22" s="8"/>
      <c r="AH22" s="5"/>
      <c r="AI22" s="5"/>
      <c r="AJ22" s="5"/>
      <c r="AK22" s="6"/>
      <c r="AL22" s="18"/>
      <c r="AN22" s="66">
        <f t="shared" si="2"/>
        <v>0</v>
      </c>
      <c r="AO22" s="66"/>
    </row>
    <row r="23" spans="1:60" ht="39" customHeight="1" x14ac:dyDescent="0.25">
      <c r="A23" s="107" t="s">
        <v>62</v>
      </c>
      <c r="B23" s="108"/>
      <c r="C23" s="108"/>
      <c r="D23" s="108"/>
      <c r="E23" s="109"/>
      <c r="F23" s="46">
        <v>0</v>
      </c>
      <c r="G23" s="46">
        <v>0</v>
      </c>
      <c r="H23" s="46"/>
      <c r="I23" s="46"/>
      <c r="J23" s="46"/>
      <c r="K23" s="46"/>
      <c r="L23" s="46"/>
      <c r="M23" s="46"/>
      <c r="N23" s="46"/>
      <c r="O23" s="46"/>
      <c r="P23" s="46"/>
      <c r="Q23" s="46"/>
      <c r="R23" s="41"/>
      <c r="S23" s="41"/>
      <c r="T23" s="41"/>
      <c r="U23" s="41"/>
      <c r="V23" s="41"/>
      <c r="W23" s="41"/>
      <c r="X23" s="41"/>
      <c r="Y23" s="38"/>
      <c r="Z23" s="15"/>
      <c r="AA23" s="15"/>
      <c r="AB23" s="15"/>
      <c r="AC23" s="13"/>
      <c r="AD23" s="15"/>
      <c r="AE23" s="14"/>
      <c r="AF23" s="8"/>
      <c r="AG23" s="8"/>
      <c r="AH23" s="5"/>
      <c r="AI23" s="5"/>
      <c r="AJ23" s="5"/>
      <c r="AK23" s="6"/>
      <c r="AL23" s="18"/>
      <c r="AN23" s="66">
        <f t="shared" si="2"/>
        <v>0</v>
      </c>
      <c r="AO23" s="66"/>
    </row>
    <row r="24" spans="1:60" ht="37.5" customHeight="1" x14ac:dyDescent="0.25">
      <c r="A24" s="96" t="s">
        <v>63</v>
      </c>
      <c r="B24" s="97"/>
      <c r="C24" s="97"/>
      <c r="D24" s="97"/>
      <c r="E24" s="98"/>
      <c r="F24" s="46">
        <v>0</v>
      </c>
      <c r="G24" s="46">
        <v>0</v>
      </c>
      <c r="H24" s="46"/>
      <c r="I24" s="46"/>
      <c r="J24" s="46"/>
      <c r="K24" s="46"/>
      <c r="L24" s="46"/>
      <c r="M24" s="46"/>
      <c r="N24" s="46"/>
      <c r="O24" s="46"/>
      <c r="P24" s="46"/>
      <c r="Q24" s="46"/>
      <c r="R24" s="41"/>
      <c r="S24" s="41"/>
      <c r="T24" s="41"/>
      <c r="U24" s="41"/>
      <c r="V24" s="41"/>
      <c r="W24" s="41"/>
      <c r="X24" s="41"/>
      <c r="Y24" s="38"/>
      <c r="Z24" s="15"/>
      <c r="AA24" s="15"/>
      <c r="AB24" s="15"/>
      <c r="AC24" s="13"/>
      <c r="AD24" s="15"/>
      <c r="AE24" s="14"/>
      <c r="AF24" s="8"/>
      <c r="AG24" s="8"/>
      <c r="AH24" s="5"/>
      <c r="AI24" s="5"/>
      <c r="AJ24" s="5"/>
      <c r="AK24" s="6"/>
      <c r="AL24" s="18"/>
      <c r="AN24" s="66">
        <f t="shared" si="2"/>
        <v>0</v>
      </c>
      <c r="AO24" s="66"/>
    </row>
    <row r="25" spans="1:60" ht="37.5" customHeight="1" x14ac:dyDescent="0.25">
      <c r="A25" s="96" t="s">
        <v>64</v>
      </c>
      <c r="B25" s="97"/>
      <c r="C25" s="97"/>
      <c r="D25" s="97"/>
      <c r="E25" s="98"/>
      <c r="F25" s="46">
        <v>0</v>
      </c>
      <c r="G25" s="46">
        <v>0</v>
      </c>
      <c r="H25" s="46"/>
      <c r="I25" s="46"/>
      <c r="J25" s="46"/>
      <c r="K25" s="46"/>
      <c r="L25" s="46"/>
      <c r="M25" s="46"/>
      <c r="N25" s="46"/>
      <c r="O25" s="46"/>
      <c r="P25" s="46"/>
      <c r="Q25" s="46"/>
      <c r="R25" s="42"/>
      <c r="S25" s="42"/>
      <c r="T25" s="42"/>
      <c r="U25" s="42"/>
      <c r="V25" s="42"/>
      <c r="W25" s="42"/>
      <c r="X25" s="42"/>
      <c r="Y25" s="43"/>
      <c r="Z25" s="7"/>
      <c r="AA25" s="7"/>
      <c r="AB25" s="7"/>
      <c r="AC25" s="7"/>
      <c r="AD25" s="7"/>
      <c r="AE25" s="8"/>
      <c r="AF25" s="8"/>
      <c r="AG25" s="8"/>
      <c r="AH25" s="5"/>
      <c r="AI25" s="5"/>
      <c r="AJ25" s="5"/>
      <c r="AK25" s="4"/>
      <c r="AL25" s="19"/>
      <c r="AN25" s="66">
        <f t="shared" si="2"/>
        <v>0</v>
      </c>
      <c r="AO25" s="66"/>
    </row>
    <row r="26" spans="1:60" ht="37.5" customHeight="1" x14ac:dyDescent="0.25">
      <c r="A26" s="96" t="s">
        <v>65</v>
      </c>
      <c r="B26" s="97"/>
      <c r="C26" s="97"/>
      <c r="D26" s="97"/>
      <c r="E26" s="98"/>
      <c r="F26" s="46">
        <v>0</v>
      </c>
      <c r="G26" s="46">
        <v>0</v>
      </c>
      <c r="H26" s="46"/>
      <c r="I26" s="46"/>
      <c r="J26" s="46"/>
      <c r="K26" s="46"/>
      <c r="L26" s="46"/>
      <c r="M26" s="46"/>
      <c r="N26" s="46"/>
      <c r="O26" s="46"/>
      <c r="P26" s="46"/>
      <c r="Q26" s="46"/>
      <c r="R26" s="42"/>
      <c r="S26" s="42"/>
      <c r="T26" s="42"/>
      <c r="U26" s="42"/>
      <c r="V26" s="42"/>
      <c r="W26" s="42"/>
      <c r="X26" s="42"/>
      <c r="Y26" s="43"/>
      <c r="Z26" s="7"/>
      <c r="AA26" s="7"/>
      <c r="AB26" s="7"/>
      <c r="AC26" s="7"/>
      <c r="AD26" s="7"/>
      <c r="AE26" s="8"/>
      <c r="AF26" s="8"/>
      <c r="AG26" s="8"/>
      <c r="AH26" s="5"/>
      <c r="AI26" s="5"/>
      <c r="AJ26" s="5"/>
      <c r="AK26" s="4"/>
      <c r="AL26" s="19"/>
      <c r="AN26" s="66">
        <f t="shared" si="2"/>
        <v>0</v>
      </c>
      <c r="AO26" s="66"/>
    </row>
    <row r="27" spans="1:60" ht="37.5" customHeight="1" x14ac:dyDescent="0.25">
      <c r="A27" s="96" t="s">
        <v>66</v>
      </c>
      <c r="B27" s="97"/>
      <c r="C27" s="97"/>
      <c r="D27" s="97"/>
      <c r="E27" s="98"/>
      <c r="F27" s="46">
        <v>0</v>
      </c>
      <c r="G27" s="46">
        <v>0</v>
      </c>
      <c r="H27" s="46"/>
      <c r="I27" s="46"/>
      <c r="J27" s="46"/>
      <c r="K27" s="46"/>
      <c r="L27" s="46"/>
      <c r="M27" s="46"/>
      <c r="N27" s="46"/>
      <c r="O27" s="46"/>
      <c r="P27" s="46"/>
      <c r="Q27" s="46"/>
      <c r="R27" s="42"/>
      <c r="S27" s="42"/>
      <c r="T27" s="42"/>
      <c r="U27" s="42"/>
      <c r="V27" s="42"/>
      <c r="W27" s="42"/>
      <c r="X27" s="42"/>
      <c r="Y27" s="43"/>
      <c r="Z27" s="7"/>
      <c r="AA27" s="7"/>
      <c r="AB27" s="7"/>
      <c r="AC27" s="7"/>
      <c r="AD27" s="7"/>
      <c r="AE27" s="8"/>
      <c r="AF27" s="8"/>
      <c r="AG27" s="8"/>
      <c r="AH27" s="5"/>
      <c r="AI27" s="5"/>
      <c r="AJ27" s="5"/>
      <c r="AK27" s="4"/>
      <c r="AL27" s="19"/>
      <c r="AN27" s="66">
        <f t="shared" si="2"/>
        <v>0</v>
      </c>
      <c r="AO27" s="66"/>
    </row>
    <row r="28" spans="1:60" ht="37.5" customHeight="1" x14ac:dyDescent="0.25">
      <c r="A28" s="104" t="s">
        <v>67</v>
      </c>
      <c r="B28" s="105"/>
      <c r="C28" s="105"/>
      <c r="D28" s="105"/>
      <c r="E28" s="106"/>
      <c r="F28" s="46">
        <v>3</v>
      </c>
      <c r="G28" s="46">
        <v>14</v>
      </c>
      <c r="H28" s="46"/>
      <c r="I28" s="46"/>
      <c r="J28" s="46"/>
      <c r="K28" s="46"/>
      <c r="L28" s="46"/>
      <c r="M28" s="46"/>
      <c r="N28" s="46"/>
      <c r="O28" s="46"/>
      <c r="P28" s="46"/>
      <c r="Q28" s="46"/>
      <c r="R28" s="41"/>
      <c r="S28" s="41"/>
      <c r="T28" s="41"/>
      <c r="U28" s="41"/>
      <c r="V28" s="41"/>
      <c r="W28" s="41"/>
      <c r="X28" s="41"/>
      <c r="Y28" s="38"/>
      <c r="Z28" s="15"/>
      <c r="AA28" s="15"/>
      <c r="AB28" s="15"/>
      <c r="AC28" s="13"/>
      <c r="AD28" s="15"/>
      <c r="AE28" s="14"/>
      <c r="AF28" s="8"/>
      <c r="AG28" s="8"/>
      <c r="AH28" s="5"/>
      <c r="AI28" s="5"/>
      <c r="AJ28" s="5"/>
      <c r="AK28" s="6"/>
      <c r="AL28" s="18"/>
      <c r="AN28" s="66">
        <f t="shared" si="2"/>
        <v>8.2125603864734303E-2</v>
      </c>
      <c r="AO28" s="66"/>
    </row>
    <row r="29" spans="1:60" ht="42" customHeight="1" x14ac:dyDescent="0.25">
      <c r="A29" s="104" t="s">
        <v>68</v>
      </c>
      <c r="B29" s="105"/>
      <c r="C29" s="105"/>
      <c r="D29" s="105"/>
      <c r="E29" s="106"/>
      <c r="F29" s="46">
        <v>0</v>
      </c>
      <c r="G29" s="46">
        <v>0</v>
      </c>
      <c r="H29" s="46"/>
      <c r="I29" s="46"/>
      <c r="J29" s="46"/>
      <c r="K29" s="46"/>
      <c r="L29" s="46"/>
      <c r="M29" s="46"/>
      <c r="N29" s="46"/>
      <c r="O29" s="46"/>
      <c r="P29" s="46"/>
      <c r="Q29" s="46"/>
      <c r="R29" s="41"/>
      <c r="S29" s="41"/>
      <c r="T29" s="41"/>
      <c r="U29" s="41"/>
      <c r="V29" s="41"/>
      <c r="W29" s="41"/>
      <c r="X29" s="41"/>
      <c r="Y29" s="38"/>
      <c r="Z29" s="15"/>
      <c r="AA29" s="15"/>
      <c r="AB29" s="15"/>
      <c r="AC29" s="13"/>
      <c r="AD29" s="15"/>
      <c r="AE29" s="14"/>
      <c r="AF29" s="8"/>
      <c r="AG29" s="8"/>
      <c r="AH29" s="5"/>
      <c r="AI29" s="5"/>
      <c r="AJ29" s="5"/>
      <c r="AK29" s="6"/>
      <c r="AL29" s="18"/>
      <c r="AN29" s="66">
        <f t="shared" si="2"/>
        <v>0</v>
      </c>
      <c r="AO29" s="66"/>
    </row>
    <row r="30" spans="1:60" ht="43.5" customHeight="1" x14ac:dyDescent="0.25">
      <c r="A30" s="104" t="s">
        <v>69</v>
      </c>
      <c r="B30" s="105"/>
      <c r="C30" s="105"/>
      <c r="D30" s="105"/>
      <c r="E30" s="106"/>
      <c r="F30" s="46">
        <v>0</v>
      </c>
      <c r="G30" s="46">
        <v>0</v>
      </c>
      <c r="H30" s="46"/>
      <c r="I30" s="46"/>
      <c r="J30" s="46"/>
      <c r="K30" s="46"/>
      <c r="L30" s="46"/>
      <c r="M30" s="46"/>
      <c r="N30" s="46"/>
      <c r="O30" s="46"/>
      <c r="P30" s="46"/>
      <c r="Q30" s="46"/>
      <c r="R30" s="41"/>
      <c r="S30" s="41"/>
      <c r="T30" s="41"/>
      <c r="U30" s="41"/>
      <c r="V30" s="41"/>
      <c r="W30" s="41"/>
      <c r="X30" s="41"/>
      <c r="Y30" s="38"/>
      <c r="Z30" s="15"/>
      <c r="AA30" s="15"/>
      <c r="AB30" s="15"/>
      <c r="AC30" s="13"/>
      <c r="AD30" s="15"/>
      <c r="AE30" s="14"/>
      <c r="AF30" s="8"/>
      <c r="AG30" s="8"/>
      <c r="AH30" s="5"/>
      <c r="AI30" s="5"/>
      <c r="AJ30" s="5"/>
      <c r="AK30" s="6"/>
      <c r="AL30" s="18"/>
      <c r="AN30" s="66">
        <f t="shared" si="2"/>
        <v>0</v>
      </c>
      <c r="AO30" s="66"/>
    </row>
    <row r="31" spans="1:60" ht="39" customHeight="1" x14ac:dyDescent="0.25">
      <c r="A31" s="101" t="s">
        <v>70</v>
      </c>
      <c r="B31" s="102"/>
      <c r="C31" s="102"/>
      <c r="D31" s="102"/>
      <c r="E31" s="103"/>
      <c r="F31" s="46">
        <v>0</v>
      </c>
      <c r="G31" s="46">
        <v>0</v>
      </c>
      <c r="H31" s="46"/>
      <c r="I31" s="46"/>
      <c r="J31" s="46"/>
      <c r="K31" s="46"/>
      <c r="L31" s="46"/>
      <c r="M31" s="46"/>
      <c r="N31" s="46"/>
      <c r="O31" s="46"/>
      <c r="P31" s="46"/>
      <c r="Q31" s="46"/>
      <c r="R31" s="41"/>
      <c r="S31" s="41"/>
      <c r="T31" s="41"/>
      <c r="U31" s="41"/>
      <c r="V31" s="41"/>
      <c r="W31" s="41"/>
      <c r="X31" s="41"/>
      <c r="Y31" s="38"/>
      <c r="Z31" s="15"/>
      <c r="AA31" s="15"/>
      <c r="AB31" s="15"/>
      <c r="AC31" s="13"/>
      <c r="AD31" s="15"/>
      <c r="AE31" s="14"/>
      <c r="AF31" s="8"/>
      <c r="AG31" s="8"/>
      <c r="AH31" s="5"/>
      <c r="AI31" s="5"/>
      <c r="AJ31" s="5"/>
      <c r="AK31" s="6"/>
      <c r="AL31" s="18"/>
      <c r="AN31" s="66">
        <f t="shared" si="2"/>
        <v>0</v>
      </c>
      <c r="AO31" s="66"/>
    </row>
    <row r="32" spans="1:60" ht="37.5" customHeight="1" x14ac:dyDescent="0.25">
      <c r="A32" s="96" t="s">
        <v>71</v>
      </c>
      <c r="B32" s="97"/>
      <c r="C32" s="97"/>
      <c r="D32" s="97"/>
      <c r="E32" s="98"/>
      <c r="F32" s="46">
        <v>90</v>
      </c>
      <c r="G32" s="46">
        <v>100</v>
      </c>
      <c r="H32" s="46"/>
      <c r="I32" s="46"/>
      <c r="J32" s="46"/>
      <c r="K32" s="46"/>
      <c r="L32" s="46"/>
      <c r="M32" s="46"/>
      <c r="N32" s="46"/>
      <c r="O32" s="46"/>
      <c r="P32" s="46"/>
      <c r="Q32" s="46"/>
      <c r="R32" s="86" t="s">
        <v>72</v>
      </c>
      <c r="S32" s="86"/>
      <c r="T32" s="86"/>
      <c r="U32" s="86"/>
      <c r="V32" s="86"/>
      <c r="W32" s="86"/>
      <c r="X32" s="86"/>
      <c r="Y32" s="87"/>
      <c r="Z32" s="22">
        <v>0</v>
      </c>
      <c r="AA32" s="22">
        <v>0</v>
      </c>
      <c r="AB32" s="22">
        <v>12</v>
      </c>
      <c r="AC32" s="23">
        <v>13</v>
      </c>
      <c r="AD32" s="22">
        <v>8</v>
      </c>
      <c r="AE32" s="24">
        <v>12</v>
      </c>
      <c r="AF32" s="8"/>
      <c r="AG32" s="8"/>
      <c r="AH32" s="5"/>
      <c r="AI32" s="5"/>
      <c r="AJ32" s="5"/>
      <c r="AK32" s="21"/>
      <c r="AL32" s="17"/>
      <c r="AN32" s="66">
        <f t="shared" si="2"/>
        <v>0.91787439613526567</v>
      </c>
      <c r="AO32" s="67"/>
    </row>
    <row r="33" spans="1:41" s="1" customFormat="1" ht="29.25" customHeight="1" x14ac:dyDescent="0.25">
      <c r="A33" s="88" t="s">
        <v>73</v>
      </c>
      <c r="B33" s="89"/>
      <c r="C33" s="89"/>
      <c r="D33" s="89"/>
      <c r="E33" s="89"/>
      <c r="F33" s="47">
        <f>SUM(F19:F32)</f>
        <v>93</v>
      </c>
      <c r="G33" s="47">
        <f t="shared" ref="G33:H33" si="3">SUM(G19:G32)</f>
        <v>114</v>
      </c>
      <c r="H33" s="47">
        <f t="shared" si="3"/>
        <v>0</v>
      </c>
      <c r="I33" s="47">
        <f t="shared" ref="I33:Q33" si="4">SUM(I14:I32)</f>
        <v>0</v>
      </c>
      <c r="J33" s="47">
        <f t="shared" si="4"/>
        <v>0</v>
      </c>
      <c r="K33" s="47">
        <f t="shared" si="4"/>
        <v>0</v>
      </c>
      <c r="L33" s="47">
        <f t="shared" si="4"/>
        <v>0</v>
      </c>
      <c r="M33" s="47">
        <f t="shared" si="4"/>
        <v>0</v>
      </c>
      <c r="N33" s="47">
        <f t="shared" si="4"/>
        <v>0</v>
      </c>
      <c r="O33" s="47">
        <f t="shared" si="4"/>
        <v>0</v>
      </c>
      <c r="P33" s="47">
        <f t="shared" si="4"/>
        <v>0</v>
      </c>
      <c r="Q33" s="47">
        <f t="shared" si="4"/>
        <v>0</v>
      </c>
      <c r="R33" s="90" t="s">
        <v>74</v>
      </c>
      <c r="S33" s="91"/>
      <c r="T33" s="91"/>
      <c r="U33" s="91"/>
      <c r="V33" s="91"/>
      <c r="W33" s="91"/>
      <c r="X33" s="91"/>
      <c r="Y33" s="91"/>
      <c r="Z33" s="9">
        <f t="shared" ref="Z33:AK33" si="5">SUM(Z14:Z32)</f>
        <v>0</v>
      </c>
      <c r="AA33" s="9">
        <f t="shared" si="5"/>
        <v>0</v>
      </c>
      <c r="AB33" s="9">
        <f t="shared" si="5"/>
        <v>12</v>
      </c>
      <c r="AC33" s="9">
        <f t="shared" si="5"/>
        <v>13</v>
      </c>
      <c r="AD33" s="9">
        <f t="shared" si="5"/>
        <v>8</v>
      </c>
      <c r="AE33" s="10">
        <f t="shared" si="5"/>
        <v>12</v>
      </c>
      <c r="AF33" s="9">
        <f t="shared" si="5"/>
        <v>0</v>
      </c>
      <c r="AG33" s="9">
        <f t="shared" si="5"/>
        <v>0</v>
      </c>
      <c r="AH33" s="9">
        <f t="shared" si="5"/>
        <v>0</v>
      </c>
      <c r="AI33" s="9">
        <f t="shared" si="5"/>
        <v>0</v>
      </c>
      <c r="AJ33" s="9">
        <f t="shared" si="5"/>
        <v>0</v>
      </c>
      <c r="AK33" s="9">
        <f t="shared" si="5"/>
        <v>0</v>
      </c>
      <c r="AL33" s="20"/>
      <c r="AN33" s="47">
        <f>SUM(F33:Q33)</f>
        <v>207</v>
      </c>
      <c r="AO33" s="46"/>
    </row>
    <row r="34" spans="1:41" s="1" customFormat="1" ht="50.2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row>
    <row r="35" spans="1:41" ht="20.25" customHeight="1" x14ac:dyDescent="0.25">
      <c r="A35" s="92" t="s">
        <v>75</v>
      </c>
      <c r="B35" s="93"/>
      <c r="C35" s="94"/>
      <c r="D35" s="94"/>
      <c r="E35" s="94"/>
      <c r="F35" s="94"/>
      <c r="G35" s="94"/>
      <c r="H35" s="94"/>
      <c r="I35" s="94"/>
      <c r="J35" s="94"/>
      <c r="K35" s="94"/>
      <c r="L35" s="94"/>
      <c r="M35" s="94"/>
      <c r="N35" s="94"/>
      <c r="O35" s="94"/>
      <c r="P35" s="94"/>
      <c r="Q35" s="95"/>
    </row>
    <row r="36" spans="1:41" ht="126" customHeight="1" x14ac:dyDescent="0.25">
      <c r="A36" s="33" t="s">
        <v>76</v>
      </c>
      <c r="B36" s="34">
        <v>34882</v>
      </c>
      <c r="C36" s="94"/>
      <c r="D36" s="94"/>
      <c r="E36" s="94"/>
      <c r="F36" s="94"/>
      <c r="G36" s="94"/>
      <c r="H36" s="94"/>
      <c r="I36" s="94"/>
      <c r="J36" s="94"/>
      <c r="K36" s="94"/>
      <c r="L36" s="94"/>
      <c r="M36" s="94"/>
      <c r="N36" s="94"/>
      <c r="O36" s="94"/>
      <c r="P36" s="94"/>
      <c r="Q36" s="95"/>
      <c r="S36" s="12"/>
    </row>
    <row r="37" spans="1:41" ht="102.75" customHeight="1" x14ac:dyDescent="0.25">
      <c r="A37" s="33" t="s">
        <v>77</v>
      </c>
      <c r="B37" s="37"/>
      <c r="C37" s="94"/>
      <c r="D37" s="94"/>
      <c r="E37" s="94"/>
      <c r="F37" s="94"/>
      <c r="G37" s="94"/>
      <c r="H37" s="94"/>
      <c r="I37" s="94"/>
      <c r="J37" s="94"/>
      <c r="K37" s="94"/>
      <c r="L37" s="94"/>
      <c r="M37" s="94"/>
      <c r="N37" s="94"/>
      <c r="O37" s="94"/>
      <c r="P37" s="94"/>
      <c r="Q37" s="95"/>
      <c r="U37" s="3" t="s">
        <v>78</v>
      </c>
    </row>
    <row r="38" spans="1:41" ht="140.25" customHeight="1" x14ac:dyDescent="0.25">
      <c r="A38" s="35" t="s">
        <v>79</v>
      </c>
      <c r="B38" s="36">
        <v>30000</v>
      </c>
      <c r="C38" s="94"/>
      <c r="D38" s="94"/>
      <c r="E38" s="94"/>
      <c r="F38" s="94"/>
      <c r="G38" s="94"/>
      <c r="H38" s="94"/>
      <c r="I38" s="94"/>
      <c r="J38" s="94"/>
      <c r="K38" s="94"/>
      <c r="L38" s="94"/>
      <c r="M38" s="94"/>
      <c r="N38" s="94"/>
      <c r="O38" s="94"/>
      <c r="P38" s="94"/>
      <c r="Q38" s="95"/>
    </row>
    <row r="39" spans="1:41" ht="102.75" customHeight="1" x14ac:dyDescent="0.25">
      <c r="A39" s="32" t="s">
        <v>80</v>
      </c>
      <c r="B39" s="99" t="s">
        <v>81</v>
      </c>
      <c r="C39" s="99"/>
      <c r="D39" s="99"/>
      <c r="E39" s="99"/>
      <c r="F39" s="99"/>
      <c r="G39" s="99"/>
      <c r="H39" s="99"/>
      <c r="I39" s="99"/>
      <c r="J39" s="99"/>
      <c r="K39" s="99"/>
      <c r="L39" s="99"/>
      <c r="M39" s="99"/>
      <c r="N39" s="99"/>
      <c r="O39" s="99"/>
      <c r="P39" s="99"/>
      <c r="Q39" s="100"/>
    </row>
    <row r="40" spans="1:41" ht="83.25" customHeight="1" x14ac:dyDescent="0.25">
      <c r="A40" s="26" t="s">
        <v>82</v>
      </c>
      <c r="B40" s="77"/>
      <c r="C40" s="78"/>
      <c r="D40" s="78"/>
      <c r="E40" s="78"/>
      <c r="F40" s="78"/>
      <c r="G40" s="78"/>
      <c r="H40" s="78"/>
      <c r="I40" s="78"/>
      <c r="J40" s="78"/>
      <c r="K40" s="78"/>
      <c r="L40" s="78"/>
      <c r="M40" s="78"/>
      <c r="N40" s="78"/>
      <c r="O40" s="78"/>
      <c r="P40" s="78"/>
      <c r="Q40" s="79"/>
    </row>
    <row r="41" spans="1:41" ht="46.5" customHeight="1" x14ac:dyDescent="0.25">
      <c r="A41" s="84" t="s">
        <v>83</v>
      </c>
      <c r="B41" s="85"/>
      <c r="C41" s="85"/>
      <c r="D41" s="85"/>
      <c r="E41" s="85"/>
      <c r="F41" s="85"/>
      <c r="G41" s="27" t="s">
        <v>84</v>
      </c>
      <c r="H41" s="28"/>
      <c r="I41" s="28"/>
      <c r="J41" s="28"/>
      <c r="K41" s="28"/>
      <c r="L41" s="28"/>
      <c r="M41" s="29"/>
      <c r="N41" s="80" t="s">
        <v>85</v>
      </c>
      <c r="O41" s="81"/>
      <c r="P41" s="82"/>
      <c r="Q41" s="83"/>
    </row>
    <row r="43" spans="1:41" x14ac:dyDescent="0.25">
      <c r="S43" s="3"/>
      <c r="T43" s="3"/>
    </row>
    <row r="44" spans="1:41" x14ac:dyDescent="0.25">
      <c r="S44" s="3"/>
      <c r="T44" s="3"/>
    </row>
    <row r="45" spans="1:41" ht="13.5" customHeight="1" x14ac:dyDescent="0.45">
      <c r="F45" s="45"/>
      <c r="G45" s="45"/>
      <c r="H45" s="45"/>
      <c r="I45" s="45"/>
      <c r="J45" s="45"/>
      <c r="K45" s="45"/>
      <c r="L45" s="45"/>
      <c r="M45" s="45"/>
      <c r="N45" s="45"/>
      <c r="O45" s="45"/>
      <c r="P45" s="45"/>
      <c r="Q45" s="44"/>
      <c r="S45" s="3"/>
      <c r="T45" s="3"/>
    </row>
  </sheetData>
  <mergeCells count="69">
    <mergeCell ref="C1:AO2"/>
    <mergeCell ref="A3:AO3"/>
    <mergeCell ref="P4:AO4"/>
    <mergeCell ref="J5:AO5"/>
    <mergeCell ref="J6:AO6"/>
    <mergeCell ref="A1:B2"/>
    <mergeCell ref="A6:B6"/>
    <mergeCell ref="C5:F5"/>
    <mergeCell ref="C6:F6"/>
    <mergeCell ref="A5:B5"/>
    <mergeCell ref="G4:H4"/>
    <mergeCell ref="D4:E4"/>
    <mergeCell ref="A4:B4"/>
    <mergeCell ref="N4:O4"/>
    <mergeCell ref="L4:M4"/>
    <mergeCell ref="G6:I6"/>
    <mergeCell ref="R11:Y11"/>
    <mergeCell ref="A28:E28"/>
    <mergeCell ref="A22:E22"/>
    <mergeCell ref="A24:E24"/>
    <mergeCell ref="A25:E25"/>
    <mergeCell ref="A26:E26"/>
    <mergeCell ref="A14:E14"/>
    <mergeCell ref="A11:E11"/>
    <mergeCell ref="A15:E15"/>
    <mergeCell ref="A16:E16"/>
    <mergeCell ref="A17:E17"/>
    <mergeCell ref="A19:E19"/>
    <mergeCell ref="A12:E12"/>
    <mergeCell ref="AQ10:AW10"/>
    <mergeCell ref="A9:B9"/>
    <mergeCell ref="C9:L9"/>
    <mergeCell ref="M9:N9"/>
    <mergeCell ref="A10:B10"/>
    <mergeCell ref="C10:I10"/>
    <mergeCell ref="J10:K10"/>
    <mergeCell ref="L10:M10"/>
    <mergeCell ref="O7:AO7"/>
    <mergeCell ref="O8:AO8"/>
    <mergeCell ref="O9:AO9"/>
    <mergeCell ref="O10:AO10"/>
    <mergeCell ref="A8:B8"/>
    <mergeCell ref="A7:B7"/>
    <mergeCell ref="M7:N7"/>
    <mergeCell ref="D8:E8"/>
    <mergeCell ref="G8:H8"/>
    <mergeCell ref="A31:E31"/>
    <mergeCell ref="A21:E21"/>
    <mergeCell ref="A29:E29"/>
    <mergeCell ref="A23:E23"/>
    <mergeCell ref="A20:E20"/>
    <mergeCell ref="A27:E27"/>
    <mergeCell ref="A30:E30"/>
    <mergeCell ref="B40:Q40"/>
    <mergeCell ref="N41:Q41"/>
    <mergeCell ref="A41:F41"/>
    <mergeCell ref="R32:Y32"/>
    <mergeCell ref="A33:E33"/>
    <mergeCell ref="R33:Y33"/>
    <mergeCell ref="A35:B35"/>
    <mergeCell ref="C35:G38"/>
    <mergeCell ref="H35:Q38"/>
    <mergeCell ref="A32:E32"/>
    <mergeCell ref="B39:Q39"/>
    <mergeCell ref="G5:I5"/>
    <mergeCell ref="J4:K4"/>
    <mergeCell ref="J8:K8"/>
    <mergeCell ref="M8:N8"/>
    <mergeCell ref="C7:L7"/>
  </mergeCells>
  <conditionalFormatting sqref="AE33 B37">
    <cfRule type="expression" dxfId="4" priority="27" stopIfTrue="1">
      <formula>ISERROR(B33)</formula>
    </cfRule>
    <cfRule type="cellIs" dxfId="3" priority="28" stopIfTrue="1" operator="equal">
      <formula>0</formula>
    </cfRule>
  </conditionalFormatting>
  <conditionalFormatting sqref="AP10">
    <cfRule type="expression" dxfId="2" priority="18" stopIfTrue="1">
      <formula>ISERROR(AP10)</formula>
    </cfRule>
    <cfRule type="cellIs" dxfId="1" priority="19" stopIfTrue="1" operator="equal">
      <formula>-1</formula>
    </cfRule>
    <cfRule type="cellIs" dxfId="0" priority="20" stopIfTrue="1" operator="lessThan">
      <formula>0</formula>
    </cfRule>
  </conditionalFormatting>
  <pageMargins left="0.23622047244094491" right="0.23622047244094491" top="0.74803149606299213" bottom="0.74803149606299213" header="0.31496062992125984" footer="0.31496062992125984"/>
  <pageSetup paperSize="9" scale="35" orientation="landscape" r:id="rId1"/>
  <headerFooter>
    <oddHeader xml:space="preserve">&amp;C
TRIBUNAL DE JUSTIÇA DO ESTADO DO RIO DE JANEIRO
SECRETARIA-GERAL DE SUSTENTABILIDADE E RESPONSABILIDADE SOCIAL
&amp;KC00000  </oddHeader>
    <oddFooter>&amp;LFRM-SGSUS-007-02 Rev.00&amp;CData: 1/06/2023&amp;R&amp;P de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B94CB109D1E184E89FB45DC39F7FBAD" ma:contentTypeVersion="2" ma:contentTypeDescription="Crie um novo documento." ma:contentTypeScope="" ma:versionID="489ed2d105b2201899730b089492a25d">
  <xsd:schema xmlns:xsd="http://www.w3.org/2001/XMLSchema" xmlns:xs="http://www.w3.org/2001/XMLSchema" xmlns:p="http://schemas.microsoft.com/office/2006/metadata/properties" xmlns:ns2="9159ba99-5826-431f-803b-96759ddaf0da" targetNamespace="http://schemas.microsoft.com/office/2006/metadata/properties" ma:root="true" ma:fieldsID="c206e3815fd0440fadb06fe95860508a" ns2:_="">
    <xsd:import namespace="9159ba99-5826-431f-803b-96759ddaf0d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59ba99-5826-431f-803b-96759ddaf0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FDAC12-C7E4-4BF9-A055-2CA0825C5F5C}">
  <ds:schemaRefs>
    <ds:schemaRef ds:uri="http://schemas.microsoft.com/sharepoint/v3/contenttype/forms"/>
  </ds:schemaRefs>
</ds:datastoreItem>
</file>

<file path=customXml/itemProps2.xml><?xml version="1.0" encoding="utf-8"?>
<ds:datastoreItem xmlns:ds="http://schemas.openxmlformats.org/officeDocument/2006/customXml" ds:itemID="{D90EB43B-E122-4FB1-8E12-24CBA7ED45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59ba99-5826-431f-803b-96759ddaf0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9D4796-728C-43F6-A16C-C4A0523D558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IE 2022</vt:lpstr>
    </vt:vector>
  </TitlesOfParts>
  <Manager/>
  <Company>TJERJ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CONSOLIDADO</dc:title>
  <dc:subject/>
  <dc:creator>Ricardo Egidio Freire de Souza</dc:creator>
  <cp:keywords/>
  <dc:description/>
  <cp:lastModifiedBy>Patrícia de Souza Ferreira</cp:lastModifiedBy>
  <cp:revision/>
  <cp:lastPrinted>2023-05-18T18:03:13Z</cp:lastPrinted>
  <dcterms:created xsi:type="dcterms:W3CDTF">2016-02-04T19:02:13Z</dcterms:created>
  <dcterms:modified xsi:type="dcterms:W3CDTF">2023-05-22T18:04:46Z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0x0101007B94CB109D1E184E89FB45DC39F7FBAD</vt:lpwstr>
  </property>
  <property fmtid="{D5CDD505-2E9C-101B-9397-08002B2CF9AE}" pid="3" name="Order">
    <vt:r8>1500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ies>
</file>